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aine-P\Documents\CloudStation\14 FINANCES\03 COMPTABILITE\08 OUTILS COMPTABLES\03 STRUCTURES DIVERSES\"/>
    </mc:Choice>
  </mc:AlternateContent>
  <xr:revisionPtr revIDLastSave="0" documentId="13_ncr:1_{A5AE9C9A-B972-4973-B722-09E0E7FD620B}" xr6:coauthVersionLast="46" xr6:coauthVersionMax="46" xr10:uidLastSave="{00000000-0000-0000-0000-000000000000}"/>
  <bookViews>
    <workbookView xWindow="-120" yWindow="-120" windowWidth="29040" windowHeight="15840" activeTab="1" autoFilterDateGrouping="0" xr2:uid="{00000000-000D-0000-FFFF-FFFF00000000}"/>
  </bookViews>
  <sheets>
    <sheet name="BDD" sheetId="19" r:id="rId1"/>
    <sheet name="BUDGET" sheetId="20" r:id="rId2"/>
    <sheet name="CERFA " sheetId="10" r:id="rId3"/>
  </sheets>
  <definedNames>
    <definedName name="ACTIONS">#REF!</definedName>
    <definedName name="CPTES_CHARGES">BDD!$A$1:$A$21</definedName>
    <definedName name="CPTES_PRODUITS">BDD!$C$1:$C$10</definedName>
  </definedNames>
  <calcPr calcId="181029"/>
  <customWorkbookViews>
    <customWorkbookView name="Guilaine-P - Affichage personnalisé" guid="{B4FD9A30-5E6B-4504-870A-56C12A5A95FB}" mergeInterval="0" personalView="1" maximized="1" xWindow="1" yWindow="1" windowWidth="1916" windowHeight="804" activeSheetId="4" showComments="commIndAndComment"/>
    <customWorkbookView name="Guilaine PERY-KASZA - Affichage personnalisé" guid="{99B3AD38-F93E-48A5-B081-2BAC604569D6}" mergeInterval="0" personalView="1" xWindow="-5" yWindow="4" windowWidth="1417" windowHeight="993" activeSheetId="3"/>
  </customWorkbookViews>
  <fileRecoveryPr autoRecover="0"/>
</workbook>
</file>

<file path=xl/calcChain.xml><?xml version="1.0" encoding="utf-8"?>
<calcChain xmlns="http://schemas.openxmlformats.org/spreadsheetml/2006/main">
  <c r="G41" i="20" l="1"/>
  <c r="G40" i="20"/>
  <c r="C40" i="20"/>
  <c r="G21" i="20"/>
  <c r="G6" i="20"/>
  <c r="G30" i="20" l="1"/>
  <c r="G33" i="20" s="1"/>
  <c r="G42" i="20" s="1"/>
  <c r="C27" i="20"/>
  <c r="C14" i="20"/>
  <c r="C6" i="20"/>
  <c r="G9" i="10"/>
  <c r="G8" i="10"/>
  <c r="G7" i="10"/>
  <c r="G6" i="10"/>
  <c r="G5" i="10"/>
  <c r="G4" i="10"/>
  <c r="G3" i="10"/>
  <c r="G2" i="10"/>
  <c r="C22" i="10"/>
  <c r="C21" i="10"/>
  <c r="C20" i="10"/>
  <c r="C19" i="10"/>
  <c r="C18" i="10"/>
  <c r="C16" i="10"/>
  <c r="C17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G1" i="10"/>
  <c r="C30" i="20" l="1"/>
  <c r="C33" i="20" s="1"/>
  <c r="C23" i="10"/>
  <c r="G10" i="10"/>
  <c r="C24" i="10" l="1"/>
  <c r="C25" i="10" s="1"/>
</calcChain>
</file>

<file path=xl/sharedStrings.xml><?xml version="1.0" encoding="utf-8"?>
<sst xmlns="http://schemas.openxmlformats.org/spreadsheetml/2006/main" count="169" uniqueCount="124">
  <si>
    <t>Divers</t>
  </si>
  <si>
    <t>61 - Entretien et réparation
(615)</t>
  </si>
  <si>
    <t>66 - Charges financières</t>
  </si>
  <si>
    <t>67 - Charges exceptionnelles</t>
  </si>
  <si>
    <t>68 - Dotation aux amortissements</t>
  </si>
  <si>
    <t>Prestations de services</t>
  </si>
  <si>
    <t>Partenariat, prestat services</t>
  </si>
  <si>
    <t>602-603</t>
  </si>
  <si>
    <t>Achats matières et fournitures</t>
  </si>
  <si>
    <t>605-606-607</t>
  </si>
  <si>
    <t>Autres fournitures</t>
  </si>
  <si>
    <t>Locations</t>
  </si>
  <si>
    <t>Affiliations, licences, assur</t>
  </si>
  <si>
    <t>Entretien et réparation</t>
  </si>
  <si>
    <t>Produits financiers</t>
  </si>
  <si>
    <t>Assurance</t>
  </si>
  <si>
    <t>77-78</t>
  </si>
  <si>
    <t>Produits except et repr dotat</t>
  </si>
  <si>
    <t>Documentation</t>
  </si>
  <si>
    <t>Transferts de charges</t>
  </si>
  <si>
    <t>611-612-614-617-618</t>
  </si>
  <si>
    <t>Intermédiaires et honoraires</t>
  </si>
  <si>
    <t>Publicité et publications</t>
  </si>
  <si>
    <t>Déplts et missions</t>
  </si>
  <si>
    <t>621-624-626-627-628</t>
  </si>
  <si>
    <t>Services bancaires et autres</t>
  </si>
  <si>
    <t>631-633</t>
  </si>
  <si>
    <t>Impôts et taxes sur rémunérat</t>
  </si>
  <si>
    <t>635-637-695</t>
  </si>
  <si>
    <t>Autres impôts et taxes</t>
  </si>
  <si>
    <t>Rémunération des personnels</t>
  </si>
  <si>
    <t>645-647</t>
  </si>
  <si>
    <t>Charges sociales</t>
  </si>
  <si>
    <t>Autres charges de personnel</t>
  </si>
  <si>
    <t>Autres charges de gest courante</t>
  </si>
  <si>
    <t>Charges financières</t>
  </si>
  <si>
    <t>Charges exceptionnelles</t>
  </si>
  <si>
    <t>Dotations aux amorts</t>
  </si>
  <si>
    <t>Charges fixes de fonct</t>
  </si>
  <si>
    <t>BP 2021</t>
  </si>
  <si>
    <t>75 - affiliations, licences, assurances</t>
  </si>
  <si>
    <t>76 - produits financiers</t>
  </si>
  <si>
    <t>77 - produits exceptionnels
+ 78</t>
  </si>
  <si>
    <t>79 - transfert de charges</t>
  </si>
  <si>
    <t>CHARGES</t>
  </si>
  <si>
    <t>ACTION 1</t>
  </si>
  <si>
    <t>74 - subvention Régions</t>
  </si>
  <si>
    <t>74 - subvention Etat</t>
  </si>
  <si>
    <t>70 - Vente de produits finis, de marchandides, prestations de services</t>
  </si>
  <si>
    <t>Subvention Etat</t>
  </si>
  <si>
    <t>Subvention Régions</t>
  </si>
  <si>
    <t>Subvention Département</t>
  </si>
  <si>
    <t>BUDGET PREVISIONNEL PSF
(titre de l'action)</t>
  </si>
  <si>
    <t>PRODUITS</t>
  </si>
  <si>
    <t>Communication</t>
  </si>
  <si>
    <t>PREPARATION</t>
  </si>
  <si>
    <t>MISE EN ŒUVRE</t>
  </si>
  <si>
    <t>Frais administratifs</t>
  </si>
  <si>
    <t>Frais de réunion (déplacements, repas)</t>
  </si>
  <si>
    <r>
      <t xml:space="preserve">62 - Services bancaires et </t>
    </r>
    <r>
      <rPr>
        <b/>
        <sz val="10"/>
        <rFont val="Verdana"/>
        <family val="2"/>
      </rPr>
      <t>autres</t>
    </r>
    <r>
      <rPr>
        <sz val="10"/>
        <rFont val="Verdana"/>
        <family val="2"/>
      </rPr>
      <t xml:space="preserve"> (621-624-626-627-628)</t>
    </r>
  </si>
  <si>
    <t>Petit matériel</t>
  </si>
  <si>
    <t>Salaires (personnel directement affecté)</t>
  </si>
  <si>
    <t>Charges sociales (personnel directement affecté)</t>
  </si>
  <si>
    <t>Locations terrains/salles</t>
  </si>
  <si>
    <t>Locations matériel</t>
  </si>
  <si>
    <t>Rémunération intervenants extérieurs</t>
  </si>
  <si>
    <t>Rémunération médecins/kinés</t>
  </si>
  <si>
    <t>RESSOURCES HUMAINES</t>
  </si>
  <si>
    <t>60 - Prestations de services (604)</t>
  </si>
  <si>
    <t>60 - Achats matières et fournitures (603)</t>
  </si>
  <si>
    <t>60 - Autres fournitures  (605-606-607)</t>
  </si>
  <si>
    <t>61 - Locations (613)</t>
  </si>
  <si>
    <t>62 - Services bancaires et autres (621-624-626-627-628)</t>
  </si>
  <si>
    <t>61 - Assurance (616)</t>
  </si>
  <si>
    <t>61 - Documentation (6181)</t>
  </si>
  <si>
    <t>61 - Divers (611-612-614-617-618)</t>
  </si>
  <si>
    <t>62 - Rém intermédiaires et honoraires (622)</t>
  </si>
  <si>
    <t>62 - Publicité et publications (623)</t>
  </si>
  <si>
    <t>62 - Déplacements et missions (625)</t>
  </si>
  <si>
    <t>63 - Impôts et taxes sur rém (631-633)</t>
  </si>
  <si>
    <t>63 - Autres impôts et taxes (635-637-695)</t>
  </si>
  <si>
    <t>64 - Rémunération des personnels (641)</t>
  </si>
  <si>
    <t>64 - Charges sociales (645-647)</t>
  </si>
  <si>
    <t>64 - Autres charges de personnel (648)</t>
  </si>
  <si>
    <t>65 - Autres charges de gestion courante (65)</t>
  </si>
  <si>
    <t>Récompenses</t>
  </si>
  <si>
    <t xml:space="preserve">Frais de déplacements </t>
  </si>
  <si>
    <t>-</t>
  </si>
  <si>
    <t>Frais hébergements, repas</t>
  </si>
  <si>
    <t>TOTAL CHARGES DIRECTES</t>
  </si>
  <si>
    <t>Charges fixes de fonctionnement</t>
  </si>
  <si>
    <t>TOTAL DES CHARGES</t>
  </si>
  <si>
    <t>CONTRIBUTIONS VOLONTAIRES EN NATURE</t>
  </si>
  <si>
    <t>Secours en nature</t>
  </si>
  <si>
    <t>Mise à disposition gratuite de biens et services</t>
  </si>
  <si>
    <t>Prestations</t>
  </si>
  <si>
    <t>Personnel bénévole</t>
  </si>
  <si>
    <t>TOTAL CONTRIBUTIONS VOLONTAIRES EN NATURE</t>
  </si>
  <si>
    <t>Autres (à préciser et affecter comptablement) …</t>
  </si>
  <si>
    <t>Partenariats privés</t>
  </si>
  <si>
    <t>SUBVENTIONS</t>
  </si>
  <si>
    <t>Région(s) (à préciser)</t>
  </si>
  <si>
    <t>Département(s) (à préciser)</t>
  </si>
  <si>
    <t>Communes, communautés de communes ou d'agglomération (à préciser)</t>
  </si>
  <si>
    <t>74 - subventions Communes</t>
  </si>
  <si>
    <t>74 - subvention Départements</t>
  </si>
  <si>
    <t>Autres établissements publics (à préciser)</t>
  </si>
  <si>
    <t>Demande de financement au titre du PSF</t>
  </si>
  <si>
    <t>74 - subventions autres établissements publics</t>
  </si>
  <si>
    <t>Subventions Aide à l'emploi</t>
  </si>
  <si>
    <t>AUTRES RECETTES DIRECTES</t>
  </si>
  <si>
    <t>TOTAL RESSOURCES DIRECTES</t>
  </si>
  <si>
    <t>CHARGES DIRECTES</t>
  </si>
  <si>
    <t>CHARGES INDIRECTES AFFECTEES AU PROJET</t>
  </si>
  <si>
    <t>RESSOURCES PROPRES AFFECTEES AU PROJET</t>
  </si>
  <si>
    <t>Fonds propres Ligue</t>
  </si>
  <si>
    <t>TOTAL DES PRODUITS</t>
  </si>
  <si>
    <t>RESSOURCES DIRECTES</t>
  </si>
  <si>
    <t>Bénévolat</t>
  </si>
  <si>
    <t>Prestations en nature</t>
  </si>
  <si>
    <t>Dons en nature</t>
  </si>
  <si>
    <t>Montant de la subvention sollicitée au titre du PSF</t>
  </si>
  <si>
    <t>% du total des produits</t>
  </si>
  <si>
    <t>CAMPAGNE PSF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</si>
</sst>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\ &quot;€&quot;"/>
    <numFmt numFmtId="169" formatCode="0.0%"/>
  </numFmts>
  <fonts count="25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rgb="FF00B050"/>
      <name val="Arial"/>
      <family val="2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2"/>
      <color rgb="FF00B050"/>
      <name val="Cambria"/>
      <family val="1"/>
      <scheme val="major"/>
    </font>
    <font>
      <sz val="10"/>
      <name val="Arial"/>
      <family val="2"/>
    </font>
    <font>
      <sz val="12"/>
      <color theme="0" tint="-0.499984740745262"/>
      <name val="Cambria"/>
      <family val="1"/>
      <scheme val="major"/>
    </font>
    <font>
      <sz val="12"/>
      <name val="Cambria"/>
      <family val="1"/>
      <scheme val="major"/>
    </font>
    <font>
      <sz val="18"/>
      <color theme="0"/>
      <name val="Cambria"/>
      <family val="1"/>
      <scheme val="major"/>
    </font>
    <font>
      <sz val="12"/>
      <color theme="0"/>
      <name val="Cambria"/>
      <family val="1"/>
      <scheme val="major"/>
    </font>
    <font>
      <b/>
      <sz val="12"/>
      <name val="Cambria"/>
      <family val="1"/>
      <scheme val="major"/>
    </font>
    <font>
      <sz val="14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0">
    <xf numFmtId="0" fontId="0" fillId="0" borderId="0" xfId="0"/>
    <xf numFmtId="0" fontId="10" fillId="0" borderId="0" xfId="0" applyFont="1" applyAlignment="1">
      <alignment horizontal="left"/>
    </xf>
    <xf numFmtId="165" fontId="10" fillId="0" borderId="0" xfId="3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9" fontId="11" fillId="0" borderId="0" xfId="12" applyFont="1" applyFill="1" applyAlignment="1">
      <alignment horizontal="center"/>
    </xf>
    <xf numFmtId="165" fontId="0" fillId="2" borderId="0" xfId="0" applyNumberFormat="1" applyFill="1"/>
    <xf numFmtId="165" fontId="10" fillId="2" borderId="0" xfId="3" applyNumberFormat="1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10" fillId="0" borderId="0" xfId="3" applyNumberFormat="1" applyFont="1" applyFill="1" applyAlignment="1">
      <alignment horizontal="center" vertical="center" wrapText="1"/>
    </xf>
    <xf numFmtId="165" fontId="10" fillId="0" borderId="0" xfId="3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165" fontId="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left" vertical="center"/>
    </xf>
    <xf numFmtId="166" fontId="14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1" fontId="1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165" fontId="2" fillId="0" borderId="0" xfId="5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5" fontId="2" fillId="0" borderId="0" xfId="4" applyNumberFormat="1" applyFont="1" applyFill="1" applyBorder="1" applyAlignment="1">
      <alignment horizontal="left" vertical="center"/>
    </xf>
    <xf numFmtId="166" fontId="15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166" fontId="13" fillId="0" borderId="0" xfId="0" applyNumberFormat="1" applyFont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166" fontId="20" fillId="0" borderId="1" xfId="0" applyNumberFormat="1" applyFont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20" fillId="6" borderId="1" xfId="0" applyNumberFormat="1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166" fontId="16" fillId="3" borderId="1" xfId="0" applyNumberFormat="1" applyFont="1" applyFill="1" applyBorder="1" applyAlignment="1">
      <alignment vertical="center"/>
    </xf>
    <xf numFmtId="0" fontId="23" fillId="6" borderId="1" xfId="0" applyFont="1" applyFill="1" applyBorder="1" applyAlignment="1">
      <alignment vertical="center"/>
    </xf>
    <xf numFmtId="166" fontId="23" fillId="6" borderId="1" xfId="0" applyNumberFormat="1" applyFont="1" applyFill="1" applyBorder="1" applyAlignment="1">
      <alignment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3" fillId="0" borderId="0" xfId="0" applyFont="1" applyFill="1" applyAlignment="1">
      <alignment horizontal="right" vertical="center" wrapText="1"/>
    </xf>
    <xf numFmtId="166" fontId="23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1" fontId="13" fillId="0" borderId="0" xfId="0" applyNumberFormat="1" applyFont="1" applyFill="1" applyAlignment="1">
      <alignment horizontal="left" vertical="center" wrapText="1"/>
    </xf>
    <xf numFmtId="0" fontId="23" fillId="0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vertical="center"/>
    </xf>
    <xf numFmtId="166" fontId="14" fillId="0" borderId="0" xfId="0" applyNumberFormat="1" applyFont="1" applyAlignment="1">
      <alignment horizontal="right" vertical="center"/>
    </xf>
    <xf numFmtId="169" fontId="14" fillId="0" borderId="0" xfId="14" applyNumberFormat="1" applyFont="1" applyAlignment="1">
      <alignment horizontal="right" vertical="center"/>
    </xf>
    <xf numFmtId="1" fontId="24" fillId="0" borderId="0" xfId="0" applyNumberFormat="1" applyFont="1" applyAlignment="1">
      <alignment horizontal="left" vertical="center"/>
    </xf>
    <xf numFmtId="166" fontId="17" fillId="0" borderId="1" xfId="0" applyNumberFormat="1" applyFont="1" applyBorder="1" applyAlignment="1">
      <alignment vertical="center"/>
    </xf>
  </cellXfs>
  <cellStyles count="15">
    <cellStyle name="Euro" xfId="1" xr:uid="{00000000-0005-0000-0000-000000000000}"/>
    <cellStyle name="Euro 2" xfId="2" xr:uid="{00000000-0005-0000-0000-000001000000}"/>
    <cellStyle name="Milliers" xfId="3" builtinId="3"/>
    <cellStyle name="Monétaire" xfId="4" builtinId="4"/>
    <cellStyle name="Monétaire 2" xfId="5" xr:uid="{00000000-0005-0000-0000-000004000000}"/>
    <cellStyle name="Monétaire 2 2" xfId="6" xr:uid="{00000000-0005-0000-0000-000005000000}"/>
    <cellStyle name="Monétaire 2 3" xfId="7" xr:uid="{00000000-0005-0000-0000-000006000000}"/>
    <cellStyle name="Monétaire 3" xfId="8" xr:uid="{00000000-0005-0000-0000-000007000000}"/>
    <cellStyle name="Monétaire 4" xfId="9" xr:uid="{00000000-0005-0000-0000-000008000000}"/>
    <cellStyle name="Monétaire 5" xfId="10" xr:uid="{00000000-0005-0000-0000-000009000000}"/>
    <cellStyle name="Normal" xfId="0" builtinId="0"/>
    <cellStyle name="Normal 2" xfId="11" xr:uid="{00000000-0005-0000-0000-00000B000000}"/>
    <cellStyle name="Pourcentage" xfId="14" builtinId="5"/>
    <cellStyle name="Pourcentage 2" xfId="12" xr:uid="{00000000-0005-0000-0000-00000D000000}"/>
    <cellStyle name="Pourcentage 3" xfId="13" xr:uid="{00000000-0005-0000-0000-00000E000000}"/>
  </cellStyles>
  <dxfs count="0"/>
  <tableStyles count="0" defaultTableStyle="TableStyleMedium9" defaultPivotStyle="PivotStyleLight16"/>
  <colors>
    <mruColors>
      <color rgb="FF66CCFF"/>
      <color rgb="FF0099CC"/>
      <color rgb="FF00FAB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C7B0A-0C6D-43A9-B2F2-109846944F7A}">
  <dimension ref="A1:C23"/>
  <sheetViews>
    <sheetView workbookViewId="0">
      <selection activeCell="C7" sqref="C7"/>
    </sheetView>
  </sheetViews>
  <sheetFormatPr baseColWidth="10" defaultRowHeight="12.75" x14ac:dyDescent="0.2"/>
  <cols>
    <col min="1" max="1" width="59.7109375" style="24" bestFit="1" customWidth="1"/>
    <col min="3" max="3" width="71.28515625" bestFit="1" customWidth="1"/>
  </cols>
  <sheetData>
    <row r="1" spans="1:3" s="26" customFormat="1" ht="15" customHeight="1" x14ac:dyDescent="0.2">
      <c r="A1" s="25" t="s">
        <v>68</v>
      </c>
      <c r="C1" s="27" t="s">
        <v>48</v>
      </c>
    </row>
    <row r="2" spans="1:3" s="26" customFormat="1" ht="15" customHeight="1" x14ac:dyDescent="0.2">
      <c r="A2" s="25" t="s">
        <v>69</v>
      </c>
      <c r="C2" s="27" t="s">
        <v>47</v>
      </c>
    </row>
    <row r="3" spans="1:3" s="26" customFormat="1" ht="15" customHeight="1" x14ac:dyDescent="0.2">
      <c r="A3" s="25" t="s">
        <v>70</v>
      </c>
      <c r="C3" s="27" t="s">
        <v>46</v>
      </c>
    </row>
    <row r="4" spans="1:3" s="26" customFormat="1" ht="15" customHeight="1" x14ac:dyDescent="0.2">
      <c r="A4" s="25" t="s">
        <v>71</v>
      </c>
      <c r="C4" s="27" t="s">
        <v>105</v>
      </c>
    </row>
    <row r="5" spans="1:3" s="26" customFormat="1" ht="15" customHeight="1" x14ac:dyDescent="0.2">
      <c r="A5" s="25" t="s">
        <v>1</v>
      </c>
      <c r="C5" s="27" t="s">
        <v>104</v>
      </c>
    </row>
    <row r="6" spans="1:3" s="26" customFormat="1" ht="15" customHeight="1" x14ac:dyDescent="0.2">
      <c r="A6" s="25" t="s">
        <v>73</v>
      </c>
      <c r="C6" s="27" t="s">
        <v>108</v>
      </c>
    </row>
    <row r="7" spans="1:3" s="26" customFormat="1" ht="15" customHeight="1" x14ac:dyDescent="0.2">
      <c r="A7" s="25" t="s">
        <v>74</v>
      </c>
      <c r="C7" s="27" t="s">
        <v>40</v>
      </c>
    </row>
    <row r="8" spans="1:3" s="26" customFormat="1" ht="15" customHeight="1" x14ac:dyDescent="0.2">
      <c r="A8" s="25" t="s">
        <v>75</v>
      </c>
      <c r="C8" s="27" t="s">
        <v>41</v>
      </c>
    </row>
    <row r="9" spans="1:3" s="26" customFormat="1" ht="15" customHeight="1" x14ac:dyDescent="0.2">
      <c r="A9" s="25" t="s">
        <v>76</v>
      </c>
      <c r="C9" s="27" t="s">
        <v>42</v>
      </c>
    </row>
    <row r="10" spans="1:3" s="26" customFormat="1" ht="15" customHeight="1" x14ac:dyDescent="0.2">
      <c r="A10" s="25" t="s">
        <v>77</v>
      </c>
      <c r="C10" s="27" t="s">
        <v>43</v>
      </c>
    </row>
    <row r="11" spans="1:3" s="26" customFormat="1" ht="15" customHeight="1" x14ac:dyDescent="0.2">
      <c r="A11" s="25" t="s">
        <v>78</v>
      </c>
    </row>
    <row r="12" spans="1:3" s="26" customFormat="1" ht="15" customHeight="1" x14ac:dyDescent="0.2">
      <c r="A12" s="25" t="s">
        <v>59</v>
      </c>
    </row>
    <row r="13" spans="1:3" s="26" customFormat="1" ht="15" customHeight="1" x14ac:dyDescent="0.2">
      <c r="A13" s="25" t="s">
        <v>79</v>
      </c>
    </row>
    <row r="14" spans="1:3" s="26" customFormat="1" ht="15" customHeight="1" x14ac:dyDescent="0.2">
      <c r="A14" s="25" t="s">
        <v>80</v>
      </c>
    </row>
    <row r="15" spans="1:3" s="26" customFormat="1" ht="15" customHeight="1" x14ac:dyDescent="0.2">
      <c r="A15" s="25" t="s">
        <v>81</v>
      </c>
    </row>
    <row r="16" spans="1:3" s="26" customFormat="1" ht="15" customHeight="1" x14ac:dyDescent="0.2">
      <c r="A16" s="25" t="s">
        <v>82</v>
      </c>
    </row>
    <row r="17" spans="1:3" s="26" customFormat="1" ht="15" customHeight="1" x14ac:dyDescent="0.2">
      <c r="A17" s="25" t="s">
        <v>83</v>
      </c>
    </row>
    <row r="18" spans="1:3" s="26" customFormat="1" ht="15" customHeight="1" x14ac:dyDescent="0.2">
      <c r="A18" s="25" t="s">
        <v>84</v>
      </c>
    </row>
    <row r="19" spans="1:3" s="26" customFormat="1" ht="15" customHeight="1" x14ac:dyDescent="0.2">
      <c r="A19" s="25" t="s">
        <v>2</v>
      </c>
    </row>
    <row r="20" spans="1:3" s="26" customFormat="1" ht="15" customHeight="1" x14ac:dyDescent="0.2">
      <c r="A20" s="25" t="s">
        <v>3</v>
      </c>
    </row>
    <row r="21" spans="1:3" s="26" customFormat="1" ht="15" customHeight="1" x14ac:dyDescent="0.2">
      <c r="A21" s="25" t="s">
        <v>4</v>
      </c>
    </row>
    <row r="22" spans="1:3" ht="15" customHeight="1" x14ac:dyDescent="0.2">
      <c r="C22" s="26"/>
    </row>
    <row r="23" spans="1:3" ht="15" customHeight="1" x14ac:dyDescent="0.2">
      <c r="C23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C764A-4603-457A-8553-D322FE0285E3}">
  <sheetPr>
    <pageSetUpPr fitToPage="1"/>
  </sheetPr>
  <dimension ref="A1:I42"/>
  <sheetViews>
    <sheetView tabSelected="1" topLeftCell="A10" zoomScale="80" zoomScaleNormal="80" workbookViewId="0">
      <selection activeCell="G7" sqref="G7"/>
    </sheetView>
  </sheetViews>
  <sheetFormatPr baseColWidth="10" defaultColWidth="10.7109375" defaultRowHeight="15.75" x14ac:dyDescent="0.2"/>
  <cols>
    <col min="1" max="1" width="2.7109375" style="16" customWidth="1"/>
    <col min="2" max="2" width="60.7109375" style="17" customWidth="1"/>
    <col min="3" max="3" width="16.7109375" style="31" customWidth="1"/>
    <col min="4" max="4" width="59" style="29" bestFit="1" customWidth="1"/>
    <col min="5" max="5" width="2.28515625" style="17" customWidth="1"/>
    <col min="6" max="6" width="60.7109375" style="17" customWidth="1"/>
    <col min="7" max="7" width="16.7109375" style="31" customWidth="1"/>
    <col min="8" max="8" width="71.42578125" style="29" bestFit="1" customWidth="1"/>
    <col min="9" max="9" width="16.7109375" style="19" customWidth="1"/>
    <col min="10" max="10" width="2" style="17" customWidth="1"/>
    <col min="11" max="11" width="3.42578125" style="17" customWidth="1"/>
    <col min="12" max="16384" width="10.7109375" style="17"/>
  </cols>
  <sheetData>
    <row r="1" spans="1:9" ht="18" x14ac:dyDescent="0.2">
      <c r="A1" s="58" t="s">
        <v>123</v>
      </c>
    </row>
    <row r="2" spans="1:9" ht="61.5" customHeight="1" x14ac:dyDescent="0.2">
      <c r="B2" s="28" t="s">
        <v>52</v>
      </c>
      <c r="C2" s="28"/>
      <c r="D2" s="28"/>
      <c r="E2" s="28"/>
      <c r="F2" s="28"/>
      <c r="G2" s="28"/>
      <c r="H2" s="28"/>
    </row>
    <row r="3" spans="1:9" x14ac:dyDescent="0.2">
      <c r="I3" s="18"/>
    </row>
    <row r="4" spans="1:9" s="21" customFormat="1" ht="30" customHeight="1" x14ac:dyDescent="0.2">
      <c r="A4" s="20"/>
      <c r="B4" s="32" t="s">
        <v>44</v>
      </c>
      <c r="C4" s="32"/>
      <c r="D4" s="32"/>
      <c r="E4" s="30"/>
      <c r="F4" s="32" t="s">
        <v>53</v>
      </c>
      <c r="G4" s="32"/>
      <c r="H4" s="32"/>
      <c r="I4" s="30"/>
    </row>
    <row r="5" spans="1:9" s="23" customFormat="1" ht="30" customHeight="1" x14ac:dyDescent="0.2">
      <c r="A5" s="22"/>
      <c r="B5" s="33" t="s">
        <v>112</v>
      </c>
      <c r="C5" s="33"/>
      <c r="D5" s="33"/>
      <c r="E5" s="30"/>
      <c r="F5" s="33" t="s">
        <v>117</v>
      </c>
      <c r="G5" s="33"/>
      <c r="H5" s="33"/>
      <c r="I5" s="30"/>
    </row>
    <row r="6" spans="1:9" s="23" customFormat="1" ht="24.95" customHeight="1" x14ac:dyDescent="0.2">
      <c r="A6" s="22"/>
      <c r="B6" s="40" t="s">
        <v>55</v>
      </c>
      <c r="C6" s="41">
        <f>SUM(C7:C13)</f>
        <v>0</v>
      </c>
      <c r="D6" s="34"/>
      <c r="E6" s="30"/>
      <c r="F6" s="40" t="s">
        <v>100</v>
      </c>
      <c r="G6" s="41">
        <f>SUM(G7:G20)</f>
        <v>0</v>
      </c>
      <c r="H6" s="34"/>
      <c r="I6" s="30"/>
    </row>
    <row r="7" spans="1:9" s="23" customFormat="1" ht="24.95" customHeight="1" x14ac:dyDescent="0.2">
      <c r="A7" s="22"/>
      <c r="B7" s="35" t="s">
        <v>57</v>
      </c>
      <c r="C7" s="36"/>
      <c r="D7" s="55" t="s">
        <v>70</v>
      </c>
      <c r="E7" s="30"/>
      <c r="F7" s="46" t="s">
        <v>107</v>
      </c>
      <c r="G7" s="59"/>
      <c r="H7" s="55"/>
      <c r="I7" s="30"/>
    </row>
    <row r="8" spans="1:9" s="23" customFormat="1" ht="24.95" customHeight="1" x14ac:dyDescent="0.2">
      <c r="A8" s="22"/>
      <c r="B8" s="35" t="s">
        <v>60</v>
      </c>
      <c r="C8" s="36"/>
      <c r="D8" s="55" t="s">
        <v>70</v>
      </c>
      <c r="E8" s="30"/>
      <c r="F8" s="47" t="s">
        <v>101</v>
      </c>
      <c r="G8" s="36"/>
      <c r="H8" s="55"/>
      <c r="I8" s="30"/>
    </row>
    <row r="9" spans="1:9" s="23" customFormat="1" ht="24.95" customHeight="1" x14ac:dyDescent="0.2">
      <c r="A9" s="22"/>
      <c r="B9" s="35" t="s">
        <v>58</v>
      </c>
      <c r="C9" s="36"/>
      <c r="D9" s="55" t="s">
        <v>72</v>
      </c>
      <c r="E9" s="30"/>
      <c r="F9" s="35" t="s">
        <v>87</v>
      </c>
      <c r="G9" s="36"/>
      <c r="H9" s="55" t="s">
        <v>46</v>
      </c>
      <c r="I9" s="30"/>
    </row>
    <row r="10" spans="1:9" s="23" customFormat="1" ht="24.95" customHeight="1" x14ac:dyDescent="0.2">
      <c r="A10" s="22"/>
      <c r="B10" s="35" t="s">
        <v>54</v>
      </c>
      <c r="C10" s="36"/>
      <c r="D10" s="55" t="s">
        <v>77</v>
      </c>
      <c r="E10" s="30"/>
      <c r="F10" s="35" t="s">
        <v>87</v>
      </c>
      <c r="G10" s="36"/>
      <c r="H10" s="55" t="s">
        <v>46</v>
      </c>
      <c r="I10" s="30"/>
    </row>
    <row r="11" spans="1:9" s="23" customFormat="1" ht="24.95" customHeight="1" x14ac:dyDescent="0.2">
      <c r="A11" s="22"/>
      <c r="B11" s="35" t="s">
        <v>98</v>
      </c>
      <c r="C11" s="36"/>
      <c r="D11" s="55"/>
      <c r="E11" s="30"/>
      <c r="F11" s="47" t="s">
        <v>102</v>
      </c>
      <c r="G11" s="36"/>
      <c r="H11" s="55"/>
      <c r="I11" s="30"/>
    </row>
    <row r="12" spans="1:9" s="23" customFormat="1" ht="24.95" customHeight="1" x14ac:dyDescent="0.2">
      <c r="A12" s="22"/>
      <c r="B12" s="35" t="s">
        <v>87</v>
      </c>
      <c r="C12" s="36"/>
      <c r="D12" s="55"/>
      <c r="E12" s="30"/>
      <c r="F12" s="35" t="s">
        <v>87</v>
      </c>
      <c r="G12" s="36"/>
      <c r="H12" s="55" t="s">
        <v>105</v>
      </c>
      <c r="I12" s="30"/>
    </row>
    <row r="13" spans="1:9" s="23" customFormat="1" ht="24.95" customHeight="1" x14ac:dyDescent="0.2">
      <c r="A13" s="22"/>
      <c r="B13" s="35" t="s">
        <v>87</v>
      </c>
      <c r="C13" s="36"/>
      <c r="D13" s="55"/>
      <c r="E13" s="30"/>
      <c r="F13" s="35" t="s">
        <v>87</v>
      </c>
      <c r="G13" s="36"/>
      <c r="H13" s="55" t="s">
        <v>105</v>
      </c>
      <c r="I13" s="30"/>
    </row>
    <row r="14" spans="1:9" s="23" customFormat="1" ht="24.95" customHeight="1" x14ac:dyDescent="0.2">
      <c r="A14" s="22"/>
      <c r="B14" s="40" t="s">
        <v>56</v>
      </c>
      <c r="C14" s="41">
        <f>SUM(C15:C26)</f>
        <v>0</v>
      </c>
      <c r="D14" s="34"/>
      <c r="E14" s="30"/>
      <c r="F14" s="47" t="s">
        <v>103</v>
      </c>
      <c r="G14" s="36"/>
      <c r="H14" s="55"/>
      <c r="I14" s="30"/>
    </row>
    <row r="15" spans="1:9" s="23" customFormat="1" ht="24.95" customHeight="1" x14ac:dyDescent="0.2">
      <c r="A15" s="22"/>
      <c r="B15" s="35" t="s">
        <v>57</v>
      </c>
      <c r="C15" s="36"/>
      <c r="D15" s="55" t="s">
        <v>70</v>
      </c>
      <c r="E15" s="30"/>
      <c r="F15" s="35" t="s">
        <v>87</v>
      </c>
      <c r="G15" s="36"/>
      <c r="H15" s="55" t="s">
        <v>104</v>
      </c>
      <c r="I15" s="30"/>
    </row>
    <row r="16" spans="1:9" s="23" customFormat="1" ht="24.95" customHeight="1" x14ac:dyDescent="0.2">
      <c r="A16" s="22"/>
      <c r="B16" s="35" t="s">
        <v>60</v>
      </c>
      <c r="C16" s="36"/>
      <c r="D16" s="55" t="s">
        <v>70</v>
      </c>
      <c r="E16" s="30"/>
      <c r="F16" s="35" t="s">
        <v>87</v>
      </c>
      <c r="G16" s="36"/>
      <c r="H16" s="55" t="s">
        <v>104</v>
      </c>
      <c r="I16" s="30"/>
    </row>
    <row r="17" spans="1:9" s="23" customFormat="1" ht="24.95" customHeight="1" x14ac:dyDescent="0.2">
      <c r="A17" s="22"/>
      <c r="B17" s="35" t="s">
        <v>63</v>
      </c>
      <c r="C17" s="36"/>
      <c r="D17" s="55" t="s">
        <v>71</v>
      </c>
      <c r="E17" s="30"/>
      <c r="F17" s="47" t="s">
        <v>109</v>
      </c>
      <c r="G17" s="36"/>
      <c r="H17" s="55"/>
      <c r="I17" s="30"/>
    </row>
    <row r="18" spans="1:9" s="23" customFormat="1" ht="24.95" customHeight="1" x14ac:dyDescent="0.2">
      <c r="A18" s="22"/>
      <c r="B18" s="35" t="s">
        <v>64</v>
      </c>
      <c r="C18" s="36"/>
      <c r="D18" s="55" t="s">
        <v>71</v>
      </c>
      <c r="E18" s="30"/>
      <c r="F18" s="47" t="s">
        <v>106</v>
      </c>
      <c r="G18" s="36"/>
      <c r="H18" s="55"/>
      <c r="I18" s="30"/>
    </row>
    <row r="19" spans="1:9" s="23" customFormat="1" ht="24.95" customHeight="1" x14ac:dyDescent="0.2">
      <c r="A19" s="22"/>
      <c r="B19" s="35" t="s">
        <v>65</v>
      </c>
      <c r="C19" s="36"/>
      <c r="D19" s="55" t="s">
        <v>76</v>
      </c>
      <c r="E19" s="30"/>
      <c r="F19" s="35" t="s">
        <v>87</v>
      </c>
      <c r="G19" s="36"/>
      <c r="H19" s="55" t="s">
        <v>108</v>
      </c>
      <c r="I19" s="30"/>
    </row>
    <row r="20" spans="1:9" s="23" customFormat="1" ht="24.95" customHeight="1" x14ac:dyDescent="0.2">
      <c r="A20" s="22"/>
      <c r="B20" s="35" t="s">
        <v>66</v>
      </c>
      <c r="C20" s="36"/>
      <c r="D20" s="55" t="s">
        <v>76</v>
      </c>
      <c r="E20" s="30"/>
      <c r="F20" s="35" t="s">
        <v>87</v>
      </c>
      <c r="G20" s="36"/>
      <c r="H20" s="55" t="s">
        <v>108</v>
      </c>
      <c r="I20" s="30"/>
    </row>
    <row r="21" spans="1:9" s="23" customFormat="1" ht="24.95" customHeight="1" x14ac:dyDescent="0.2">
      <c r="A21" s="22"/>
      <c r="B21" s="35" t="s">
        <v>86</v>
      </c>
      <c r="C21" s="36"/>
      <c r="D21" s="55" t="s">
        <v>78</v>
      </c>
      <c r="E21" s="30"/>
      <c r="F21" s="40" t="s">
        <v>110</v>
      </c>
      <c r="G21" s="41">
        <f>SUM(G22:G29)</f>
        <v>0</v>
      </c>
      <c r="H21" s="34"/>
      <c r="I21" s="30"/>
    </row>
    <row r="22" spans="1:9" s="23" customFormat="1" ht="24.95" customHeight="1" x14ac:dyDescent="0.2">
      <c r="A22" s="22"/>
      <c r="B22" s="35" t="s">
        <v>88</v>
      </c>
      <c r="C22" s="36"/>
      <c r="D22" s="55" t="s">
        <v>78</v>
      </c>
      <c r="E22" s="30"/>
      <c r="F22" s="35" t="s">
        <v>99</v>
      </c>
      <c r="G22" s="36"/>
      <c r="H22" s="55" t="s">
        <v>48</v>
      </c>
      <c r="I22" s="30"/>
    </row>
    <row r="23" spans="1:9" s="23" customFormat="1" ht="24.95" customHeight="1" x14ac:dyDescent="0.2">
      <c r="A23" s="22"/>
      <c r="B23" s="35" t="s">
        <v>85</v>
      </c>
      <c r="C23" s="36"/>
      <c r="D23" s="55" t="s">
        <v>70</v>
      </c>
      <c r="E23" s="30"/>
      <c r="F23" s="35" t="s">
        <v>98</v>
      </c>
      <c r="G23" s="36"/>
      <c r="H23" s="55"/>
      <c r="I23" s="30"/>
    </row>
    <row r="24" spans="1:9" s="23" customFormat="1" ht="24.95" customHeight="1" x14ac:dyDescent="0.2">
      <c r="A24" s="22"/>
      <c r="B24" s="35" t="s">
        <v>98</v>
      </c>
      <c r="C24" s="36"/>
      <c r="D24" s="55"/>
      <c r="E24" s="30"/>
      <c r="F24" s="35" t="s">
        <v>87</v>
      </c>
      <c r="G24" s="36"/>
      <c r="H24" s="55"/>
      <c r="I24" s="30"/>
    </row>
    <row r="25" spans="1:9" s="23" customFormat="1" ht="24.95" customHeight="1" x14ac:dyDescent="0.2">
      <c r="A25" s="22"/>
      <c r="B25" s="35" t="s">
        <v>87</v>
      </c>
      <c r="C25" s="36"/>
      <c r="D25" s="55"/>
      <c r="E25" s="30"/>
      <c r="F25" s="35" t="s">
        <v>87</v>
      </c>
      <c r="G25" s="36"/>
      <c r="H25" s="55"/>
      <c r="I25" s="30"/>
    </row>
    <row r="26" spans="1:9" s="23" customFormat="1" ht="24.95" customHeight="1" x14ac:dyDescent="0.2">
      <c r="A26" s="22"/>
      <c r="B26" s="35" t="s">
        <v>87</v>
      </c>
      <c r="C26" s="36"/>
      <c r="D26" s="55"/>
      <c r="E26" s="30"/>
      <c r="F26" s="35" t="s">
        <v>87</v>
      </c>
      <c r="G26" s="36"/>
      <c r="H26" s="55"/>
      <c r="I26" s="30"/>
    </row>
    <row r="27" spans="1:9" s="23" customFormat="1" ht="24.95" customHeight="1" x14ac:dyDescent="0.2">
      <c r="A27" s="22"/>
      <c r="B27" s="40" t="s">
        <v>67</v>
      </c>
      <c r="C27" s="41">
        <f>SUM(C28:C29)</f>
        <v>0</v>
      </c>
      <c r="D27" s="34"/>
      <c r="E27" s="30"/>
      <c r="F27" s="35" t="s">
        <v>87</v>
      </c>
      <c r="G27" s="36"/>
      <c r="H27" s="55"/>
      <c r="I27" s="30"/>
    </row>
    <row r="28" spans="1:9" s="23" customFormat="1" ht="24.95" customHeight="1" x14ac:dyDescent="0.2">
      <c r="A28" s="22"/>
      <c r="B28" s="35" t="s">
        <v>61</v>
      </c>
      <c r="C28" s="36"/>
      <c r="D28" s="55" t="s">
        <v>81</v>
      </c>
      <c r="E28" s="30"/>
      <c r="F28" s="35" t="s">
        <v>87</v>
      </c>
      <c r="G28" s="36"/>
      <c r="H28" s="55"/>
      <c r="I28" s="30"/>
    </row>
    <row r="29" spans="1:9" s="23" customFormat="1" ht="24.95" customHeight="1" x14ac:dyDescent="0.2">
      <c r="A29" s="22"/>
      <c r="B29" s="35" t="s">
        <v>62</v>
      </c>
      <c r="C29" s="36"/>
      <c r="D29" s="55" t="s">
        <v>82</v>
      </c>
      <c r="E29" s="30"/>
      <c r="F29" s="35" t="s">
        <v>87</v>
      </c>
      <c r="G29" s="36"/>
      <c r="H29" s="55"/>
      <c r="I29" s="30"/>
    </row>
    <row r="30" spans="1:9" s="23" customFormat="1" ht="24.95" customHeight="1" x14ac:dyDescent="0.2">
      <c r="A30" s="22"/>
      <c r="B30" s="42" t="s">
        <v>89</v>
      </c>
      <c r="C30" s="43">
        <f>+C27+C14+C6</f>
        <v>0</v>
      </c>
      <c r="D30" s="39"/>
      <c r="E30" s="30"/>
      <c r="F30" s="42" t="s">
        <v>111</v>
      </c>
      <c r="G30" s="43">
        <f>+G21+G6</f>
        <v>0</v>
      </c>
      <c r="H30" s="39"/>
      <c r="I30" s="30"/>
    </row>
    <row r="31" spans="1:9" s="23" customFormat="1" ht="24.95" customHeight="1" x14ac:dyDescent="0.2">
      <c r="A31" s="22"/>
      <c r="B31" s="33" t="s">
        <v>113</v>
      </c>
      <c r="C31" s="33"/>
      <c r="D31" s="33"/>
      <c r="E31" s="30"/>
      <c r="F31" s="33" t="s">
        <v>114</v>
      </c>
      <c r="G31" s="33"/>
      <c r="H31" s="33"/>
      <c r="I31" s="30"/>
    </row>
    <row r="32" spans="1:9" s="23" customFormat="1" ht="24.95" customHeight="1" x14ac:dyDescent="0.2">
      <c r="A32" s="22"/>
      <c r="B32" s="35" t="s">
        <v>90</v>
      </c>
      <c r="C32" s="36"/>
      <c r="D32" s="55"/>
      <c r="E32" s="30"/>
      <c r="F32" s="35" t="s">
        <v>115</v>
      </c>
      <c r="G32" s="36"/>
      <c r="H32" s="55"/>
      <c r="I32" s="30"/>
    </row>
    <row r="33" spans="1:9" s="23" customFormat="1" ht="24.95" customHeight="1" x14ac:dyDescent="0.2">
      <c r="A33" s="22"/>
      <c r="B33" s="42" t="s">
        <v>91</v>
      </c>
      <c r="C33" s="43">
        <f>+C32+C30</f>
        <v>0</v>
      </c>
      <c r="D33" s="39"/>
      <c r="E33" s="30"/>
      <c r="F33" s="42" t="s">
        <v>116</v>
      </c>
      <c r="G33" s="43">
        <f>+G32+G30</f>
        <v>0</v>
      </c>
      <c r="H33" s="39"/>
      <c r="I33" s="30"/>
    </row>
    <row r="34" spans="1:9" s="53" customFormat="1" ht="17.25" customHeight="1" x14ac:dyDescent="0.2">
      <c r="A34" s="48"/>
      <c r="B34" s="54"/>
      <c r="C34" s="49"/>
      <c r="D34" s="50"/>
      <c r="E34" s="51"/>
      <c r="F34" s="52"/>
      <c r="G34" s="49"/>
      <c r="H34" s="50"/>
      <c r="I34" s="51"/>
    </row>
    <row r="35" spans="1:9" s="23" customFormat="1" ht="24.95" customHeight="1" x14ac:dyDescent="0.2">
      <c r="A35" s="22"/>
      <c r="B35" s="44" t="s">
        <v>92</v>
      </c>
      <c r="C35" s="45"/>
      <c r="D35" s="45"/>
      <c r="E35" s="45"/>
      <c r="F35" s="45"/>
      <c r="G35" s="45"/>
      <c r="H35" s="45"/>
      <c r="I35" s="30"/>
    </row>
    <row r="36" spans="1:9" s="23" customFormat="1" ht="24.95" customHeight="1" x14ac:dyDescent="0.2">
      <c r="A36" s="22"/>
      <c r="B36" s="35" t="s">
        <v>93</v>
      </c>
      <c r="C36" s="36"/>
      <c r="D36" s="55"/>
      <c r="E36" s="30"/>
      <c r="F36" s="35" t="s">
        <v>118</v>
      </c>
      <c r="G36" s="36"/>
      <c r="H36" s="55"/>
      <c r="I36" s="30"/>
    </row>
    <row r="37" spans="1:9" s="23" customFormat="1" ht="24.95" customHeight="1" x14ac:dyDescent="0.2">
      <c r="A37" s="22"/>
      <c r="B37" s="35" t="s">
        <v>94</v>
      </c>
      <c r="C37" s="36"/>
      <c r="D37" s="55"/>
      <c r="E37" s="30"/>
      <c r="F37" s="35" t="s">
        <v>119</v>
      </c>
      <c r="G37" s="36"/>
      <c r="H37" s="55"/>
      <c r="I37" s="30"/>
    </row>
    <row r="38" spans="1:9" s="23" customFormat="1" ht="24.95" customHeight="1" x14ac:dyDescent="0.2">
      <c r="A38" s="22"/>
      <c r="B38" s="35" t="s">
        <v>95</v>
      </c>
      <c r="C38" s="36"/>
      <c r="D38" s="55"/>
      <c r="E38" s="30"/>
      <c r="F38" s="35" t="s">
        <v>120</v>
      </c>
      <c r="G38" s="36"/>
      <c r="H38" s="55"/>
      <c r="I38" s="30"/>
    </row>
    <row r="39" spans="1:9" s="23" customFormat="1" ht="24.95" customHeight="1" x14ac:dyDescent="0.2">
      <c r="A39" s="22"/>
      <c r="B39" s="35" t="s">
        <v>96</v>
      </c>
      <c r="C39" s="36"/>
      <c r="D39" s="55"/>
      <c r="E39" s="30"/>
      <c r="F39" s="35"/>
      <c r="G39" s="36"/>
      <c r="H39" s="55"/>
      <c r="I39" s="30"/>
    </row>
    <row r="40" spans="1:9" s="23" customFormat="1" ht="24.95" customHeight="1" x14ac:dyDescent="0.2">
      <c r="A40" s="22"/>
      <c r="B40" s="37" t="s">
        <v>97</v>
      </c>
      <c r="C40" s="38">
        <f>SUM(C36:C39)</f>
        <v>0</v>
      </c>
      <c r="D40" s="39"/>
      <c r="E40" s="30"/>
      <c r="F40" s="37" t="s">
        <v>97</v>
      </c>
      <c r="G40" s="38">
        <f>SUM(G36:G39)</f>
        <v>0</v>
      </c>
      <c r="H40" s="39"/>
      <c r="I40" s="30"/>
    </row>
    <row r="41" spans="1:9" ht="30" customHeight="1" x14ac:dyDescent="0.2">
      <c r="F41" s="21" t="s">
        <v>121</v>
      </c>
      <c r="G41" s="56">
        <f>+G7</f>
        <v>0</v>
      </c>
    </row>
    <row r="42" spans="1:9" ht="30" customHeight="1" x14ac:dyDescent="0.2">
      <c r="F42" s="21" t="s">
        <v>122</v>
      </c>
      <c r="G42" s="57" t="e">
        <f>+G41/G33</f>
        <v>#DIV/0!</v>
      </c>
    </row>
  </sheetData>
  <mergeCells count="8">
    <mergeCell ref="B4:D4"/>
    <mergeCell ref="B5:D5"/>
    <mergeCell ref="B31:D31"/>
    <mergeCell ref="F4:H4"/>
    <mergeCell ref="F5:H5"/>
    <mergeCell ref="F31:H31"/>
    <mergeCell ref="B35:H35"/>
    <mergeCell ref="B2:H2"/>
  </mergeCells>
  <dataValidations count="2">
    <dataValidation type="list" allowBlank="1" showInputMessage="1" showErrorMessage="1" sqref="H9:H10 H12:H29" xr:uid="{A1FFB675-0ACC-4C4C-83B0-EBA399FEA891}">
      <formula1>CPTES_PRODUITS</formula1>
    </dataValidation>
    <dataValidation type="list" allowBlank="1" showInputMessage="1" showErrorMessage="1" sqref="D7:E13 D28:E29 D15:E25 D26" xr:uid="{77A55934-1CA3-49A5-A6B5-EF26E20297AF}">
      <formula1>CPTES_CHARGES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782A-944B-43A5-BAA4-281B9CC0007C}">
  <dimension ref="A1:H30"/>
  <sheetViews>
    <sheetView showOutlineSymbols="0" workbookViewId="0">
      <selection activeCell="C5" sqref="C5"/>
    </sheetView>
  </sheetViews>
  <sheetFormatPr baseColWidth="10" defaultRowHeight="12.75" x14ac:dyDescent="0.2"/>
  <cols>
    <col min="1" max="1" width="19.7109375" style="3" customWidth="1"/>
    <col min="2" max="2" width="27.5703125" style="1" customWidth="1"/>
    <col min="3" max="3" width="16.7109375" style="2" customWidth="1"/>
    <col min="4" max="4" width="4.5703125" style="2" customWidth="1"/>
    <col min="5" max="5" width="9.140625" style="3" customWidth="1"/>
    <col min="6" max="6" width="27.5703125" style="1" customWidth="1"/>
    <col min="7" max="7" width="16.7109375" customWidth="1"/>
    <col min="8" max="8" width="11.42578125" style="14"/>
    <col min="247" max="247" width="19.7109375" customWidth="1"/>
    <col min="248" max="248" width="27.5703125" customWidth="1"/>
    <col min="249" max="249" width="11.85546875" bestFit="1" customWidth="1"/>
    <col min="250" max="253" width="11.85546875" customWidth="1"/>
    <col min="254" max="254" width="4.5703125" customWidth="1"/>
    <col min="255" max="255" width="9.140625" customWidth="1"/>
    <col min="256" max="256" width="27.5703125" customWidth="1"/>
    <col min="503" max="503" width="19.7109375" customWidth="1"/>
    <col min="504" max="504" width="27.5703125" customWidth="1"/>
    <col min="505" max="505" width="11.85546875" bestFit="1" customWidth="1"/>
    <col min="506" max="509" width="11.85546875" customWidth="1"/>
    <col min="510" max="510" width="4.5703125" customWidth="1"/>
    <col min="511" max="511" width="9.140625" customWidth="1"/>
    <col min="512" max="512" width="27.5703125" customWidth="1"/>
    <col min="759" max="759" width="19.7109375" customWidth="1"/>
    <col min="760" max="760" width="27.5703125" customWidth="1"/>
    <col min="761" max="761" width="11.85546875" bestFit="1" customWidth="1"/>
    <col min="762" max="765" width="11.85546875" customWidth="1"/>
    <col min="766" max="766" width="4.5703125" customWidth="1"/>
    <col min="767" max="767" width="9.140625" customWidth="1"/>
    <col min="768" max="768" width="27.5703125" customWidth="1"/>
    <col min="1015" max="1015" width="19.7109375" customWidth="1"/>
    <col min="1016" max="1016" width="27.5703125" customWidth="1"/>
    <col min="1017" max="1017" width="11.85546875" bestFit="1" customWidth="1"/>
    <col min="1018" max="1021" width="11.85546875" customWidth="1"/>
    <col min="1022" max="1022" width="4.5703125" customWidth="1"/>
    <col min="1023" max="1023" width="9.140625" customWidth="1"/>
    <col min="1024" max="1024" width="27.5703125" customWidth="1"/>
    <col min="1271" max="1271" width="19.7109375" customWidth="1"/>
    <col min="1272" max="1272" width="27.5703125" customWidth="1"/>
    <col min="1273" max="1273" width="11.85546875" bestFit="1" customWidth="1"/>
    <col min="1274" max="1277" width="11.85546875" customWidth="1"/>
    <col min="1278" max="1278" width="4.5703125" customWidth="1"/>
    <col min="1279" max="1279" width="9.140625" customWidth="1"/>
    <col min="1280" max="1280" width="27.5703125" customWidth="1"/>
    <col min="1527" max="1527" width="19.7109375" customWidth="1"/>
    <col min="1528" max="1528" width="27.5703125" customWidth="1"/>
    <col min="1529" max="1529" width="11.85546875" bestFit="1" customWidth="1"/>
    <col min="1530" max="1533" width="11.85546875" customWidth="1"/>
    <col min="1534" max="1534" width="4.5703125" customWidth="1"/>
    <col min="1535" max="1535" width="9.140625" customWidth="1"/>
    <col min="1536" max="1536" width="27.5703125" customWidth="1"/>
    <col min="1783" max="1783" width="19.7109375" customWidth="1"/>
    <col min="1784" max="1784" width="27.5703125" customWidth="1"/>
    <col min="1785" max="1785" width="11.85546875" bestFit="1" customWidth="1"/>
    <col min="1786" max="1789" width="11.85546875" customWidth="1"/>
    <col min="1790" max="1790" width="4.5703125" customWidth="1"/>
    <col min="1791" max="1791" width="9.140625" customWidth="1"/>
    <col min="1792" max="1792" width="27.5703125" customWidth="1"/>
    <col min="2039" max="2039" width="19.7109375" customWidth="1"/>
    <col min="2040" max="2040" width="27.5703125" customWidth="1"/>
    <col min="2041" max="2041" width="11.85546875" bestFit="1" customWidth="1"/>
    <col min="2042" max="2045" width="11.85546875" customWidth="1"/>
    <col min="2046" max="2046" width="4.5703125" customWidth="1"/>
    <col min="2047" max="2047" width="9.140625" customWidth="1"/>
    <col min="2048" max="2048" width="27.5703125" customWidth="1"/>
    <col min="2295" max="2295" width="19.7109375" customWidth="1"/>
    <col min="2296" max="2296" width="27.5703125" customWidth="1"/>
    <col min="2297" max="2297" width="11.85546875" bestFit="1" customWidth="1"/>
    <col min="2298" max="2301" width="11.85546875" customWidth="1"/>
    <col min="2302" max="2302" width="4.5703125" customWidth="1"/>
    <col min="2303" max="2303" width="9.140625" customWidth="1"/>
    <col min="2304" max="2304" width="27.5703125" customWidth="1"/>
    <col min="2551" max="2551" width="19.7109375" customWidth="1"/>
    <col min="2552" max="2552" width="27.5703125" customWidth="1"/>
    <col min="2553" max="2553" width="11.85546875" bestFit="1" customWidth="1"/>
    <col min="2554" max="2557" width="11.85546875" customWidth="1"/>
    <col min="2558" max="2558" width="4.5703125" customWidth="1"/>
    <col min="2559" max="2559" width="9.140625" customWidth="1"/>
    <col min="2560" max="2560" width="27.5703125" customWidth="1"/>
    <col min="2807" max="2807" width="19.7109375" customWidth="1"/>
    <col min="2808" max="2808" width="27.5703125" customWidth="1"/>
    <col min="2809" max="2809" width="11.85546875" bestFit="1" customWidth="1"/>
    <col min="2810" max="2813" width="11.85546875" customWidth="1"/>
    <col min="2814" max="2814" width="4.5703125" customWidth="1"/>
    <col min="2815" max="2815" width="9.140625" customWidth="1"/>
    <col min="2816" max="2816" width="27.5703125" customWidth="1"/>
    <col min="3063" max="3063" width="19.7109375" customWidth="1"/>
    <col min="3064" max="3064" width="27.5703125" customWidth="1"/>
    <col min="3065" max="3065" width="11.85546875" bestFit="1" customWidth="1"/>
    <col min="3066" max="3069" width="11.85546875" customWidth="1"/>
    <col min="3070" max="3070" width="4.5703125" customWidth="1"/>
    <col min="3071" max="3071" width="9.140625" customWidth="1"/>
    <col min="3072" max="3072" width="27.5703125" customWidth="1"/>
    <col min="3319" max="3319" width="19.7109375" customWidth="1"/>
    <col min="3320" max="3320" width="27.5703125" customWidth="1"/>
    <col min="3321" max="3321" width="11.85546875" bestFit="1" customWidth="1"/>
    <col min="3322" max="3325" width="11.85546875" customWidth="1"/>
    <col min="3326" max="3326" width="4.5703125" customWidth="1"/>
    <col min="3327" max="3327" width="9.140625" customWidth="1"/>
    <col min="3328" max="3328" width="27.5703125" customWidth="1"/>
    <col min="3575" max="3575" width="19.7109375" customWidth="1"/>
    <col min="3576" max="3576" width="27.5703125" customWidth="1"/>
    <col min="3577" max="3577" width="11.85546875" bestFit="1" customWidth="1"/>
    <col min="3578" max="3581" width="11.85546875" customWidth="1"/>
    <col min="3582" max="3582" width="4.5703125" customWidth="1"/>
    <col min="3583" max="3583" width="9.140625" customWidth="1"/>
    <col min="3584" max="3584" width="27.5703125" customWidth="1"/>
    <col min="3831" max="3831" width="19.7109375" customWidth="1"/>
    <col min="3832" max="3832" width="27.5703125" customWidth="1"/>
    <col min="3833" max="3833" width="11.85546875" bestFit="1" customWidth="1"/>
    <col min="3834" max="3837" width="11.85546875" customWidth="1"/>
    <col min="3838" max="3838" width="4.5703125" customWidth="1"/>
    <col min="3839" max="3839" width="9.140625" customWidth="1"/>
    <col min="3840" max="3840" width="27.5703125" customWidth="1"/>
    <col min="4087" max="4087" width="19.7109375" customWidth="1"/>
    <col min="4088" max="4088" width="27.5703125" customWidth="1"/>
    <col min="4089" max="4089" width="11.85546875" bestFit="1" customWidth="1"/>
    <col min="4090" max="4093" width="11.85546875" customWidth="1"/>
    <col min="4094" max="4094" width="4.5703125" customWidth="1"/>
    <col min="4095" max="4095" width="9.140625" customWidth="1"/>
    <col min="4096" max="4096" width="27.5703125" customWidth="1"/>
    <col min="4343" max="4343" width="19.7109375" customWidth="1"/>
    <col min="4344" max="4344" width="27.5703125" customWidth="1"/>
    <col min="4345" max="4345" width="11.85546875" bestFit="1" customWidth="1"/>
    <col min="4346" max="4349" width="11.85546875" customWidth="1"/>
    <col min="4350" max="4350" width="4.5703125" customWidth="1"/>
    <col min="4351" max="4351" width="9.140625" customWidth="1"/>
    <col min="4352" max="4352" width="27.5703125" customWidth="1"/>
    <col min="4599" max="4599" width="19.7109375" customWidth="1"/>
    <col min="4600" max="4600" width="27.5703125" customWidth="1"/>
    <col min="4601" max="4601" width="11.85546875" bestFit="1" customWidth="1"/>
    <col min="4602" max="4605" width="11.85546875" customWidth="1"/>
    <col min="4606" max="4606" width="4.5703125" customWidth="1"/>
    <col min="4607" max="4607" width="9.140625" customWidth="1"/>
    <col min="4608" max="4608" width="27.5703125" customWidth="1"/>
    <col min="4855" max="4855" width="19.7109375" customWidth="1"/>
    <col min="4856" max="4856" width="27.5703125" customWidth="1"/>
    <col min="4857" max="4857" width="11.85546875" bestFit="1" customWidth="1"/>
    <col min="4858" max="4861" width="11.85546875" customWidth="1"/>
    <col min="4862" max="4862" width="4.5703125" customWidth="1"/>
    <col min="4863" max="4863" width="9.140625" customWidth="1"/>
    <col min="4864" max="4864" width="27.5703125" customWidth="1"/>
    <col min="5111" max="5111" width="19.7109375" customWidth="1"/>
    <col min="5112" max="5112" width="27.5703125" customWidth="1"/>
    <col min="5113" max="5113" width="11.85546875" bestFit="1" customWidth="1"/>
    <col min="5114" max="5117" width="11.85546875" customWidth="1"/>
    <col min="5118" max="5118" width="4.5703125" customWidth="1"/>
    <col min="5119" max="5119" width="9.140625" customWidth="1"/>
    <col min="5120" max="5120" width="27.5703125" customWidth="1"/>
    <col min="5367" max="5367" width="19.7109375" customWidth="1"/>
    <col min="5368" max="5368" width="27.5703125" customWidth="1"/>
    <col min="5369" max="5369" width="11.85546875" bestFit="1" customWidth="1"/>
    <col min="5370" max="5373" width="11.85546875" customWidth="1"/>
    <col min="5374" max="5374" width="4.5703125" customWidth="1"/>
    <col min="5375" max="5375" width="9.140625" customWidth="1"/>
    <col min="5376" max="5376" width="27.5703125" customWidth="1"/>
    <col min="5623" max="5623" width="19.7109375" customWidth="1"/>
    <col min="5624" max="5624" width="27.5703125" customWidth="1"/>
    <col min="5625" max="5625" width="11.85546875" bestFit="1" customWidth="1"/>
    <col min="5626" max="5629" width="11.85546875" customWidth="1"/>
    <col min="5630" max="5630" width="4.5703125" customWidth="1"/>
    <col min="5631" max="5631" width="9.140625" customWidth="1"/>
    <col min="5632" max="5632" width="27.5703125" customWidth="1"/>
    <col min="5879" max="5879" width="19.7109375" customWidth="1"/>
    <col min="5880" max="5880" width="27.5703125" customWidth="1"/>
    <col min="5881" max="5881" width="11.85546875" bestFit="1" customWidth="1"/>
    <col min="5882" max="5885" width="11.85546875" customWidth="1"/>
    <col min="5886" max="5886" width="4.5703125" customWidth="1"/>
    <col min="5887" max="5887" width="9.140625" customWidth="1"/>
    <col min="5888" max="5888" width="27.5703125" customWidth="1"/>
    <col min="6135" max="6135" width="19.7109375" customWidth="1"/>
    <col min="6136" max="6136" width="27.5703125" customWidth="1"/>
    <col min="6137" max="6137" width="11.85546875" bestFit="1" customWidth="1"/>
    <col min="6138" max="6141" width="11.85546875" customWidth="1"/>
    <col min="6142" max="6142" width="4.5703125" customWidth="1"/>
    <col min="6143" max="6143" width="9.140625" customWidth="1"/>
    <col min="6144" max="6144" width="27.5703125" customWidth="1"/>
    <col min="6391" max="6391" width="19.7109375" customWidth="1"/>
    <col min="6392" max="6392" width="27.5703125" customWidth="1"/>
    <col min="6393" max="6393" width="11.85546875" bestFit="1" customWidth="1"/>
    <col min="6394" max="6397" width="11.85546875" customWidth="1"/>
    <col min="6398" max="6398" width="4.5703125" customWidth="1"/>
    <col min="6399" max="6399" width="9.140625" customWidth="1"/>
    <col min="6400" max="6400" width="27.5703125" customWidth="1"/>
    <col min="6647" max="6647" width="19.7109375" customWidth="1"/>
    <col min="6648" max="6648" width="27.5703125" customWidth="1"/>
    <col min="6649" max="6649" width="11.85546875" bestFit="1" customWidth="1"/>
    <col min="6650" max="6653" width="11.85546875" customWidth="1"/>
    <col min="6654" max="6654" width="4.5703125" customWidth="1"/>
    <col min="6655" max="6655" width="9.140625" customWidth="1"/>
    <col min="6656" max="6656" width="27.5703125" customWidth="1"/>
    <col min="6903" max="6903" width="19.7109375" customWidth="1"/>
    <col min="6904" max="6904" width="27.5703125" customWidth="1"/>
    <col min="6905" max="6905" width="11.85546875" bestFit="1" customWidth="1"/>
    <col min="6906" max="6909" width="11.85546875" customWidth="1"/>
    <col min="6910" max="6910" width="4.5703125" customWidth="1"/>
    <col min="6911" max="6911" width="9.140625" customWidth="1"/>
    <col min="6912" max="6912" width="27.5703125" customWidth="1"/>
    <col min="7159" max="7159" width="19.7109375" customWidth="1"/>
    <col min="7160" max="7160" width="27.5703125" customWidth="1"/>
    <col min="7161" max="7161" width="11.85546875" bestFit="1" customWidth="1"/>
    <col min="7162" max="7165" width="11.85546875" customWidth="1"/>
    <col min="7166" max="7166" width="4.5703125" customWidth="1"/>
    <col min="7167" max="7167" width="9.140625" customWidth="1"/>
    <col min="7168" max="7168" width="27.5703125" customWidth="1"/>
    <col min="7415" max="7415" width="19.7109375" customWidth="1"/>
    <col min="7416" max="7416" width="27.5703125" customWidth="1"/>
    <col min="7417" max="7417" width="11.85546875" bestFit="1" customWidth="1"/>
    <col min="7418" max="7421" width="11.85546875" customWidth="1"/>
    <col min="7422" max="7422" width="4.5703125" customWidth="1"/>
    <col min="7423" max="7423" width="9.140625" customWidth="1"/>
    <col min="7424" max="7424" width="27.5703125" customWidth="1"/>
    <col min="7671" max="7671" width="19.7109375" customWidth="1"/>
    <col min="7672" max="7672" width="27.5703125" customWidth="1"/>
    <col min="7673" max="7673" width="11.85546875" bestFit="1" customWidth="1"/>
    <col min="7674" max="7677" width="11.85546875" customWidth="1"/>
    <col min="7678" max="7678" width="4.5703125" customWidth="1"/>
    <col min="7679" max="7679" width="9.140625" customWidth="1"/>
    <col min="7680" max="7680" width="27.5703125" customWidth="1"/>
    <col min="7927" max="7927" width="19.7109375" customWidth="1"/>
    <col min="7928" max="7928" width="27.5703125" customWidth="1"/>
    <col min="7929" max="7929" width="11.85546875" bestFit="1" customWidth="1"/>
    <col min="7930" max="7933" width="11.85546875" customWidth="1"/>
    <col min="7934" max="7934" width="4.5703125" customWidth="1"/>
    <col min="7935" max="7935" width="9.140625" customWidth="1"/>
    <col min="7936" max="7936" width="27.5703125" customWidth="1"/>
    <col min="8183" max="8183" width="19.7109375" customWidth="1"/>
    <col min="8184" max="8184" width="27.5703125" customWidth="1"/>
    <col min="8185" max="8185" width="11.85546875" bestFit="1" customWidth="1"/>
    <col min="8186" max="8189" width="11.85546875" customWidth="1"/>
    <col min="8190" max="8190" width="4.5703125" customWidth="1"/>
    <col min="8191" max="8191" width="9.140625" customWidth="1"/>
    <col min="8192" max="8192" width="27.5703125" customWidth="1"/>
    <col min="8439" max="8439" width="19.7109375" customWidth="1"/>
    <col min="8440" max="8440" width="27.5703125" customWidth="1"/>
    <col min="8441" max="8441" width="11.85546875" bestFit="1" customWidth="1"/>
    <col min="8442" max="8445" width="11.85546875" customWidth="1"/>
    <col min="8446" max="8446" width="4.5703125" customWidth="1"/>
    <col min="8447" max="8447" width="9.140625" customWidth="1"/>
    <col min="8448" max="8448" width="27.5703125" customWidth="1"/>
    <col min="8695" max="8695" width="19.7109375" customWidth="1"/>
    <col min="8696" max="8696" width="27.5703125" customWidth="1"/>
    <col min="8697" max="8697" width="11.85546875" bestFit="1" customWidth="1"/>
    <col min="8698" max="8701" width="11.85546875" customWidth="1"/>
    <col min="8702" max="8702" width="4.5703125" customWidth="1"/>
    <col min="8703" max="8703" width="9.140625" customWidth="1"/>
    <col min="8704" max="8704" width="27.5703125" customWidth="1"/>
    <col min="8951" max="8951" width="19.7109375" customWidth="1"/>
    <col min="8952" max="8952" width="27.5703125" customWidth="1"/>
    <col min="8953" max="8953" width="11.85546875" bestFit="1" customWidth="1"/>
    <col min="8954" max="8957" width="11.85546875" customWidth="1"/>
    <col min="8958" max="8958" width="4.5703125" customWidth="1"/>
    <col min="8959" max="8959" width="9.140625" customWidth="1"/>
    <col min="8960" max="8960" width="27.5703125" customWidth="1"/>
    <col min="9207" max="9207" width="19.7109375" customWidth="1"/>
    <col min="9208" max="9208" width="27.5703125" customWidth="1"/>
    <col min="9209" max="9209" width="11.85546875" bestFit="1" customWidth="1"/>
    <col min="9210" max="9213" width="11.85546875" customWidth="1"/>
    <col min="9214" max="9214" width="4.5703125" customWidth="1"/>
    <col min="9215" max="9215" width="9.140625" customWidth="1"/>
    <col min="9216" max="9216" width="27.5703125" customWidth="1"/>
    <col min="9463" max="9463" width="19.7109375" customWidth="1"/>
    <col min="9464" max="9464" width="27.5703125" customWidth="1"/>
    <col min="9465" max="9465" width="11.85546875" bestFit="1" customWidth="1"/>
    <col min="9466" max="9469" width="11.85546875" customWidth="1"/>
    <col min="9470" max="9470" width="4.5703125" customWidth="1"/>
    <col min="9471" max="9471" width="9.140625" customWidth="1"/>
    <col min="9472" max="9472" width="27.5703125" customWidth="1"/>
    <col min="9719" max="9719" width="19.7109375" customWidth="1"/>
    <col min="9720" max="9720" width="27.5703125" customWidth="1"/>
    <col min="9721" max="9721" width="11.85546875" bestFit="1" customWidth="1"/>
    <col min="9722" max="9725" width="11.85546875" customWidth="1"/>
    <col min="9726" max="9726" width="4.5703125" customWidth="1"/>
    <col min="9727" max="9727" width="9.140625" customWidth="1"/>
    <col min="9728" max="9728" width="27.5703125" customWidth="1"/>
    <col min="9975" max="9975" width="19.7109375" customWidth="1"/>
    <col min="9976" max="9976" width="27.5703125" customWidth="1"/>
    <col min="9977" max="9977" width="11.85546875" bestFit="1" customWidth="1"/>
    <col min="9978" max="9981" width="11.85546875" customWidth="1"/>
    <col min="9982" max="9982" width="4.5703125" customWidth="1"/>
    <col min="9983" max="9983" width="9.140625" customWidth="1"/>
    <col min="9984" max="9984" width="27.5703125" customWidth="1"/>
    <col min="10231" max="10231" width="19.7109375" customWidth="1"/>
    <col min="10232" max="10232" width="27.5703125" customWidth="1"/>
    <col min="10233" max="10233" width="11.85546875" bestFit="1" customWidth="1"/>
    <col min="10234" max="10237" width="11.85546875" customWidth="1"/>
    <col min="10238" max="10238" width="4.5703125" customWidth="1"/>
    <col min="10239" max="10239" width="9.140625" customWidth="1"/>
    <col min="10240" max="10240" width="27.5703125" customWidth="1"/>
    <col min="10487" max="10487" width="19.7109375" customWidth="1"/>
    <col min="10488" max="10488" width="27.5703125" customWidth="1"/>
    <col min="10489" max="10489" width="11.85546875" bestFit="1" customWidth="1"/>
    <col min="10490" max="10493" width="11.85546875" customWidth="1"/>
    <col min="10494" max="10494" width="4.5703125" customWidth="1"/>
    <col min="10495" max="10495" width="9.140625" customWidth="1"/>
    <col min="10496" max="10496" width="27.5703125" customWidth="1"/>
    <col min="10743" max="10743" width="19.7109375" customWidth="1"/>
    <col min="10744" max="10744" width="27.5703125" customWidth="1"/>
    <col min="10745" max="10745" width="11.85546875" bestFit="1" customWidth="1"/>
    <col min="10746" max="10749" width="11.85546875" customWidth="1"/>
    <col min="10750" max="10750" width="4.5703125" customWidth="1"/>
    <col min="10751" max="10751" width="9.140625" customWidth="1"/>
    <col min="10752" max="10752" width="27.5703125" customWidth="1"/>
    <col min="10999" max="10999" width="19.7109375" customWidth="1"/>
    <col min="11000" max="11000" width="27.5703125" customWidth="1"/>
    <col min="11001" max="11001" width="11.85546875" bestFit="1" customWidth="1"/>
    <col min="11002" max="11005" width="11.85546875" customWidth="1"/>
    <col min="11006" max="11006" width="4.5703125" customWidth="1"/>
    <col min="11007" max="11007" width="9.140625" customWidth="1"/>
    <col min="11008" max="11008" width="27.5703125" customWidth="1"/>
    <col min="11255" max="11255" width="19.7109375" customWidth="1"/>
    <col min="11256" max="11256" width="27.5703125" customWidth="1"/>
    <col min="11257" max="11257" width="11.85546875" bestFit="1" customWidth="1"/>
    <col min="11258" max="11261" width="11.85546875" customWidth="1"/>
    <col min="11262" max="11262" width="4.5703125" customWidth="1"/>
    <col min="11263" max="11263" width="9.140625" customWidth="1"/>
    <col min="11264" max="11264" width="27.5703125" customWidth="1"/>
    <col min="11511" max="11511" width="19.7109375" customWidth="1"/>
    <col min="11512" max="11512" width="27.5703125" customWidth="1"/>
    <col min="11513" max="11513" width="11.85546875" bestFit="1" customWidth="1"/>
    <col min="11514" max="11517" width="11.85546875" customWidth="1"/>
    <col min="11518" max="11518" width="4.5703125" customWidth="1"/>
    <col min="11519" max="11519" width="9.140625" customWidth="1"/>
    <col min="11520" max="11520" width="27.5703125" customWidth="1"/>
    <col min="11767" max="11767" width="19.7109375" customWidth="1"/>
    <col min="11768" max="11768" width="27.5703125" customWidth="1"/>
    <col min="11769" max="11769" width="11.85546875" bestFit="1" customWidth="1"/>
    <col min="11770" max="11773" width="11.85546875" customWidth="1"/>
    <col min="11774" max="11774" width="4.5703125" customWidth="1"/>
    <col min="11775" max="11775" width="9.140625" customWidth="1"/>
    <col min="11776" max="11776" width="27.5703125" customWidth="1"/>
    <col min="12023" max="12023" width="19.7109375" customWidth="1"/>
    <col min="12024" max="12024" width="27.5703125" customWidth="1"/>
    <col min="12025" max="12025" width="11.85546875" bestFit="1" customWidth="1"/>
    <col min="12026" max="12029" width="11.85546875" customWidth="1"/>
    <col min="12030" max="12030" width="4.5703125" customWidth="1"/>
    <col min="12031" max="12031" width="9.140625" customWidth="1"/>
    <col min="12032" max="12032" width="27.5703125" customWidth="1"/>
    <col min="12279" max="12279" width="19.7109375" customWidth="1"/>
    <col min="12280" max="12280" width="27.5703125" customWidth="1"/>
    <col min="12281" max="12281" width="11.85546875" bestFit="1" customWidth="1"/>
    <col min="12282" max="12285" width="11.85546875" customWidth="1"/>
    <col min="12286" max="12286" width="4.5703125" customWidth="1"/>
    <col min="12287" max="12287" width="9.140625" customWidth="1"/>
    <col min="12288" max="12288" width="27.5703125" customWidth="1"/>
    <col min="12535" max="12535" width="19.7109375" customWidth="1"/>
    <col min="12536" max="12536" width="27.5703125" customWidth="1"/>
    <col min="12537" max="12537" width="11.85546875" bestFit="1" customWidth="1"/>
    <col min="12538" max="12541" width="11.85546875" customWidth="1"/>
    <col min="12542" max="12542" width="4.5703125" customWidth="1"/>
    <col min="12543" max="12543" width="9.140625" customWidth="1"/>
    <col min="12544" max="12544" width="27.5703125" customWidth="1"/>
    <col min="12791" max="12791" width="19.7109375" customWidth="1"/>
    <col min="12792" max="12792" width="27.5703125" customWidth="1"/>
    <col min="12793" max="12793" width="11.85546875" bestFit="1" customWidth="1"/>
    <col min="12794" max="12797" width="11.85546875" customWidth="1"/>
    <col min="12798" max="12798" width="4.5703125" customWidth="1"/>
    <col min="12799" max="12799" width="9.140625" customWidth="1"/>
    <col min="12800" max="12800" width="27.5703125" customWidth="1"/>
    <col min="13047" max="13047" width="19.7109375" customWidth="1"/>
    <col min="13048" max="13048" width="27.5703125" customWidth="1"/>
    <col min="13049" max="13049" width="11.85546875" bestFit="1" customWidth="1"/>
    <col min="13050" max="13053" width="11.85546875" customWidth="1"/>
    <col min="13054" max="13054" width="4.5703125" customWidth="1"/>
    <col min="13055" max="13055" width="9.140625" customWidth="1"/>
    <col min="13056" max="13056" width="27.5703125" customWidth="1"/>
    <col min="13303" max="13303" width="19.7109375" customWidth="1"/>
    <col min="13304" max="13304" width="27.5703125" customWidth="1"/>
    <col min="13305" max="13305" width="11.85546875" bestFit="1" customWidth="1"/>
    <col min="13306" max="13309" width="11.85546875" customWidth="1"/>
    <col min="13310" max="13310" width="4.5703125" customWidth="1"/>
    <col min="13311" max="13311" width="9.140625" customWidth="1"/>
    <col min="13312" max="13312" width="27.5703125" customWidth="1"/>
    <col min="13559" max="13559" width="19.7109375" customWidth="1"/>
    <col min="13560" max="13560" width="27.5703125" customWidth="1"/>
    <col min="13561" max="13561" width="11.85546875" bestFit="1" customWidth="1"/>
    <col min="13562" max="13565" width="11.85546875" customWidth="1"/>
    <col min="13566" max="13566" width="4.5703125" customWidth="1"/>
    <col min="13567" max="13567" width="9.140625" customWidth="1"/>
    <col min="13568" max="13568" width="27.5703125" customWidth="1"/>
    <col min="13815" max="13815" width="19.7109375" customWidth="1"/>
    <col min="13816" max="13816" width="27.5703125" customWidth="1"/>
    <col min="13817" max="13817" width="11.85546875" bestFit="1" customWidth="1"/>
    <col min="13818" max="13821" width="11.85546875" customWidth="1"/>
    <col min="13822" max="13822" width="4.5703125" customWidth="1"/>
    <col min="13823" max="13823" width="9.140625" customWidth="1"/>
    <col min="13824" max="13824" width="27.5703125" customWidth="1"/>
    <col min="14071" max="14071" width="19.7109375" customWidth="1"/>
    <col min="14072" max="14072" width="27.5703125" customWidth="1"/>
    <col min="14073" max="14073" width="11.85546875" bestFit="1" customWidth="1"/>
    <col min="14074" max="14077" width="11.85546875" customWidth="1"/>
    <col min="14078" max="14078" width="4.5703125" customWidth="1"/>
    <col min="14079" max="14079" width="9.140625" customWidth="1"/>
    <col min="14080" max="14080" width="27.5703125" customWidth="1"/>
    <col min="14327" max="14327" width="19.7109375" customWidth="1"/>
    <col min="14328" max="14328" width="27.5703125" customWidth="1"/>
    <col min="14329" max="14329" width="11.85546875" bestFit="1" customWidth="1"/>
    <col min="14330" max="14333" width="11.85546875" customWidth="1"/>
    <col min="14334" max="14334" width="4.5703125" customWidth="1"/>
    <col min="14335" max="14335" width="9.140625" customWidth="1"/>
    <col min="14336" max="14336" width="27.5703125" customWidth="1"/>
    <col min="14583" max="14583" width="19.7109375" customWidth="1"/>
    <col min="14584" max="14584" width="27.5703125" customWidth="1"/>
    <col min="14585" max="14585" width="11.85546875" bestFit="1" customWidth="1"/>
    <col min="14586" max="14589" width="11.85546875" customWidth="1"/>
    <col min="14590" max="14590" width="4.5703125" customWidth="1"/>
    <col min="14591" max="14591" width="9.140625" customWidth="1"/>
    <col min="14592" max="14592" width="27.5703125" customWidth="1"/>
    <col min="14839" max="14839" width="19.7109375" customWidth="1"/>
    <col min="14840" max="14840" width="27.5703125" customWidth="1"/>
    <col min="14841" max="14841" width="11.85546875" bestFit="1" customWidth="1"/>
    <col min="14842" max="14845" width="11.85546875" customWidth="1"/>
    <col min="14846" max="14846" width="4.5703125" customWidth="1"/>
    <col min="14847" max="14847" width="9.140625" customWidth="1"/>
    <col min="14848" max="14848" width="27.5703125" customWidth="1"/>
    <col min="15095" max="15095" width="19.7109375" customWidth="1"/>
    <col min="15096" max="15096" width="27.5703125" customWidth="1"/>
    <col min="15097" max="15097" width="11.85546875" bestFit="1" customWidth="1"/>
    <col min="15098" max="15101" width="11.85546875" customWidth="1"/>
    <col min="15102" max="15102" width="4.5703125" customWidth="1"/>
    <col min="15103" max="15103" width="9.140625" customWidth="1"/>
    <col min="15104" max="15104" width="27.5703125" customWidth="1"/>
    <col min="15351" max="15351" width="19.7109375" customWidth="1"/>
    <col min="15352" max="15352" width="27.5703125" customWidth="1"/>
    <col min="15353" max="15353" width="11.85546875" bestFit="1" customWidth="1"/>
    <col min="15354" max="15357" width="11.85546875" customWidth="1"/>
    <col min="15358" max="15358" width="4.5703125" customWidth="1"/>
    <col min="15359" max="15359" width="9.140625" customWidth="1"/>
    <col min="15360" max="15360" width="27.5703125" customWidth="1"/>
    <col min="15607" max="15607" width="19.7109375" customWidth="1"/>
    <col min="15608" max="15608" width="27.5703125" customWidth="1"/>
    <col min="15609" max="15609" width="11.85546875" bestFit="1" customWidth="1"/>
    <col min="15610" max="15613" width="11.85546875" customWidth="1"/>
    <col min="15614" max="15614" width="4.5703125" customWidth="1"/>
    <col min="15615" max="15615" width="9.140625" customWidth="1"/>
    <col min="15616" max="15616" width="27.5703125" customWidth="1"/>
    <col min="15863" max="15863" width="19.7109375" customWidth="1"/>
    <col min="15864" max="15864" width="27.5703125" customWidth="1"/>
    <col min="15865" max="15865" width="11.85546875" bestFit="1" customWidth="1"/>
    <col min="15866" max="15869" width="11.85546875" customWidth="1"/>
    <col min="15870" max="15870" width="4.5703125" customWidth="1"/>
    <col min="15871" max="15871" width="9.140625" customWidth="1"/>
    <col min="15872" max="15872" width="27.5703125" customWidth="1"/>
    <col min="16119" max="16119" width="19.7109375" customWidth="1"/>
    <col min="16120" max="16120" width="27.5703125" customWidth="1"/>
    <col min="16121" max="16121" width="11.85546875" bestFit="1" customWidth="1"/>
    <col min="16122" max="16125" width="11.85546875" customWidth="1"/>
    <col min="16126" max="16126" width="4.5703125" customWidth="1"/>
    <col min="16127" max="16127" width="9.140625" customWidth="1"/>
    <col min="16128" max="16128" width="27.5703125" customWidth="1"/>
  </cols>
  <sheetData>
    <row r="1" spans="1:8" s="11" customFormat="1" ht="28.5" customHeight="1" x14ac:dyDescent="0.2">
      <c r="A1" s="7" t="s">
        <v>45</v>
      </c>
      <c r="B1" s="12"/>
      <c r="C1" s="9" t="s">
        <v>39</v>
      </c>
      <c r="D1" s="10"/>
      <c r="E1" s="7"/>
      <c r="F1" s="8"/>
      <c r="G1" s="15" t="str">
        <f>+C1</f>
        <v>BP 2021</v>
      </c>
      <c r="H1" s="13"/>
    </row>
    <row r="2" spans="1:8" ht="20.100000000000001" customHeight="1" x14ac:dyDescent="0.2">
      <c r="A2" s="3">
        <v>604</v>
      </c>
      <c r="B2" s="1" t="s">
        <v>5</v>
      </c>
      <c r="C2" s="2" t="e">
        <f>+#REF!</f>
        <v>#REF!</v>
      </c>
      <c r="E2" s="3">
        <v>70</v>
      </c>
      <c r="F2" s="1" t="s">
        <v>6</v>
      </c>
      <c r="G2" s="2" t="e">
        <f>+#REF!</f>
        <v>#REF!</v>
      </c>
    </row>
    <row r="3" spans="1:8" ht="20.100000000000001" customHeight="1" x14ac:dyDescent="0.2">
      <c r="A3" s="3" t="s">
        <v>7</v>
      </c>
      <c r="B3" s="1" t="s">
        <v>8</v>
      </c>
      <c r="C3" s="2" t="e">
        <f>+#REF!</f>
        <v>#REF!</v>
      </c>
      <c r="E3" s="3">
        <v>74</v>
      </c>
      <c r="F3" s="1" t="s">
        <v>49</v>
      </c>
      <c r="G3" s="2" t="e">
        <f>+#REF!</f>
        <v>#REF!</v>
      </c>
    </row>
    <row r="4" spans="1:8" ht="20.100000000000001" customHeight="1" x14ac:dyDescent="0.2">
      <c r="A4" s="3" t="s">
        <v>9</v>
      </c>
      <c r="B4" s="1" t="s">
        <v>10</v>
      </c>
      <c r="C4" s="2" t="e">
        <f>+#REF!</f>
        <v>#REF!</v>
      </c>
      <c r="E4" s="3">
        <v>74</v>
      </c>
      <c r="F4" s="1" t="s">
        <v>50</v>
      </c>
      <c r="G4" s="2" t="e">
        <f>+#REF!</f>
        <v>#REF!</v>
      </c>
      <c r="H4" s="4"/>
    </row>
    <row r="5" spans="1:8" ht="20.100000000000001" customHeight="1" x14ac:dyDescent="0.2">
      <c r="A5" s="3">
        <v>613</v>
      </c>
      <c r="B5" s="1" t="s">
        <v>11</v>
      </c>
      <c r="C5" s="2" t="e">
        <f>+#REF!</f>
        <v>#REF!</v>
      </c>
      <c r="E5" s="3">
        <v>74</v>
      </c>
      <c r="F5" s="1" t="s">
        <v>51</v>
      </c>
      <c r="G5" s="2" t="e">
        <f>+#REF!</f>
        <v>#REF!</v>
      </c>
    </row>
    <row r="6" spans="1:8" ht="20.100000000000001" customHeight="1" x14ac:dyDescent="0.2">
      <c r="A6" s="3">
        <v>615</v>
      </c>
      <c r="B6" s="1" t="s">
        <v>13</v>
      </c>
      <c r="C6" s="2" t="e">
        <f>+#REF!</f>
        <v>#REF!</v>
      </c>
      <c r="E6" s="3">
        <v>75</v>
      </c>
      <c r="F6" s="1" t="s">
        <v>12</v>
      </c>
      <c r="G6" s="2" t="e">
        <f>+#REF!</f>
        <v>#REF!</v>
      </c>
    </row>
    <row r="7" spans="1:8" ht="20.100000000000001" customHeight="1" x14ac:dyDescent="0.2">
      <c r="A7" s="3">
        <v>616</v>
      </c>
      <c r="B7" s="1" t="s">
        <v>15</v>
      </c>
      <c r="C7" s="2" t="e">
        <f>+#REF!</f>
        <v>#REF!</v>
      </c>
      <c r="E7" s="3">
        <v>76</v>
      </c>
      <c r="F7" s="1" t="s">
        <v>14</v>
      </c>
      <c r="G7" s="2" t="e">
        <f>+#REF!</f>
        <v>#REF!</v>
      </c>
    </row>
    <row r="8" spans="1:8" ht="20.100000000000001" customHeight="1" x14ac:dyDescent="0.2">
      <c r="A8" s="3">
        <v>6181</v>
      </c>
      <c r="B8" s="1" t="s">
        <v>18</v>
      </c>
      <c r="C8" s="2" t="e">
        <f>+#REF!</f>
        <v>#REF!</v>
      </c>
      <c r="E8" s="3" t="s">
        <v>16</v>
      </c>
      <c r="F8" s="1" t="s">
        <v>17</v>
      </c>
      <c r="G8" s="2" t="e">
        <f>+#REF!</f>
        <v>#REF!</v>
      </c>
    </row>
    <row r="9" spans="1:8" ht="20.100000000000001" customHeight="1" x14ac:dyDescent="0.2">
      <c r="A9" s="3" t="s">
        <v>20</v>
      </c>
      <c r="B9" s="1" t="s">
        <v>0</v>
      </c>
      <c r="C9" s="2" t="e">
        <f>+#REF!</f>
        <v>#REF!</v>
      </c>
      <c r="E9" s="3">
        <v>79</v>
      </c>
      <c r="F9" s="1" t="s">
        <v>19</v>
      </c>
      <c r="G9" s="2" t="e">
        <f>+#REF!</f>
        <v>#REF!</v>
      </c>
    </row>
    <row r="10" spans="1:8" ht="20.100000000000001" customHeight="1" x14ac:dyDescent="0.2">
      <c r="A10" s="3">
        <v>622</v>
      </c>
      <c r="B10" s="1" t="s">
        <v>21</v>
      </c>
      <c r="C10" s="2" t="e">
        <f>+#REF!</f>
        <v>#REF!</v>
      </c>
      <c r="G10" s="5" t="e">
        <f>SUM(G2:G9)</f>
        <v>#REF!</v>
      </c>
    </row>
    <row r="11" spans="1:8" ht="20.100000000000001" customHeight="1" x14ac:dyDescent="0.2">
      <c r="A11" s="3">
        <v>623</v>
      </c>
      <c r="B11" s="1" t="s">
        <v>22</v>
      </c>
      <c r="C11" s="2" t="e">
        <f>+#REF!</f>
        <v>#REF!</v>
      </c>
    </row>
    <row r="12" spans="1:8" ht="20.100000000000001" customHeight="1" x14ac:dyDescent="0.2">
      <c r="A12" s="3">
        <v>625</v>
      </c>
      <c r="B12" s="1" t="s">
        <v>23</v>
      </c>
      <c r="C12" s="2" t="e">
        <f>+#REF!</f>
        <v>#REF!</v>
      </c>
    </row>
    <row r="13" spans="1:8" ht="20.100000000000001" customHeight="1" x14ac:dyDescent="0.2">
      <c r="A13" s="3" t="s">
        <v>24</v>
      </c>
      <c r="B13" s="1" t="s">
        <v>25</v>
      </c>
      <c r="C13" s="2" t="e">
        <f>+#REF!</f>
        <v>#REF!</v>
      </c>
    </row>
    <row r="14" spans="1:8" ht="20.100000000000001" customHeight="1" x14ac:dyDescent="0.2">
      <c r="A14" s="3" t="s">
        <v>26</v>
      </c>
      <c r="B14" s="1" t="s">
        <v>27</v>
      </c>
      <c r="C14" s="2" t="e">
        <f>+#REF!</f>
        <v>#REF!</v>
      </c>
    </row>
    <row r="15" spans="1:8" ht="20.100000000000001" customHeight="1" x14ac:dyDescent="0.2">
      <c r="A15" s="3" t="s">
        <v>28</v>
      </c>
      <c r="B15" s="1" t="s">
        <v>29</v>
      </c>
      <c r="C15" s="2" t="e">
        <f>+#REF!</f>
        <v>#REF!</v>
      </c>
    </row>
    <row r="16" spans="1:8" ht="20.100000000000001" customHeight="1" x14ac:dyDescent="0.2">
      <c r="A16" s="3">
        <v>641</v>
      </c>
      <c r="B16" s="1" t="s">
        <v>30</v>
      </c>
      <c r="C16" s="2" t="e">
        <f>+#REF!</f>
        <v>#REF!</v>
      </c>
    </row>
    <row r="17" spans="1:3" ht="20.100000000000001" customHeight="1" x14ac:dyDescent="0.2">
      <c r="A17" s="3" t="s">
        <v>31</v>
      </c>
      <c r="B17" s="1" t="s">
        <v>32</v>
      </c>
      <c r="C17" s="2" t="e">
        <f>+#REF!</f>
        <v>#REF!</v>
      </c>
    </row>
    <row r="18" spans="1:3" ht="20.100000000000001" customHeight="1" x14ac:dyDescent="0.2">
      <c r="A18" s="3">
        <v>648</v>
      </c>
      <c r="B18" s="1" t="s">
        <v>33</v>
      </c>
      <c r="C18" s="2" t="e">
        <f>+#REF!</f>
        <v>#REF!</v>
      </c>
    </row>
    <row r="19" spans="1:3" ht="20.100000000000001" customHeight="1" x14ac:dyDescent="0.2">
      <c r="A19" s="3">
        <v>65</v>
      </c>
      <c r="B19" s="1" t="s">
        <v>34</v>
      </c>
      <c r="C19" s="2" t="e">
        <f>+#REF!</f>
        <v>#REF!</v>
      </c>
    </row>
    <row r="20" spans="1:3" ht="20.100000000000001" customHeight="1" x14ac:dyDescent="0.2">
      <c r="A20" s="3">
        <v>66</v>
      </c>
      <c r="B20" s="1" t="s">
        <v>35</v>
      </c>
      <c r="C20" s="2" t="e">
        <f>+#REF!</f>
        <v>#REF!</v>
      </c>
    </row>
    <row r="21" spans="1:3" ht="20.100000000000001" customHeight="1" x14ac:dyDescent="0.2">
      <c r="A21" s="3">
        <v>67</v>
      </c>
      <c r="B21" s="1" t="s">
        <v>36</v>
      </c>
      <c r="C21" s="2" t="e">
        <f>+#REF!</f>
        <v>#REF!</v>
      </c>
    </row>
    <row r="22" spans="1:3" ht="20.100000000000001" customHeight="1" x14ac:dyDescent="0.2">
      <c r="A22" s="3">
        <v>68</v>
      </c>
      <c r="B22" s="1" t="s">
        <v>37</v>
      </c>
      <c r="C22" s="2" t="e">
        <f>+#REF!</f>
        <v>#REF!</v>
      </c>
    </row>
    <row r="23" spans="1:3" ht="20.100000000000001" customHeight="1" x14ac:dyDescent="0.2">
      <c r="C23" s="6" t="e">
        <f>SUM(C2:C22)</f>
        <v>#REF!</v>
      </c>
    </row>
    <row r="24" spans="1:3" ht="20.100000000000001" customHeight="1" x14ac:dyDescent="0.2">
      <c r="B24" s="1" t="s">
        <v>38</v>
      </c>
      <c r="C24" s="2" t="e">
        <f>+C23*0.15</f>
        <v>#REF!</v>
      </c>
    </row>
    <row r="25" spans="1:3" ht="20.100000000000001" customHeight="1" x14ac:dyDescent="0.2">
      <c r="C25" s="6" t="e">
        <f>SUM(C23:C24)</f>
        <v>#REF!</v>
      </c>
    </row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</sheetData>
  <phoneticPr fontId="9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BDD</vt:lpstr>
      <vt:lpstr>BUDGET</vt:lpstr>
      <vt:lpstr>CERFA </vt:lpstr>
      <vt:lpstr>CPTES_CHARGES</vt:lpstr>
      <vt:lpstr>CPTES_PRODUITS</vt:lpstr>
    </vt:vector>
  </TitlesOfParts>
  <Company>FF Sport 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FNSU</dc:creator>
  <cp:lastModifiedBy>Guilaine PERY-KASZA</cp:lastModifiedBy>
  <cp:lastPrinted>2021-04-27T14:40:17Z</cp:lastPrinted>
  <dcterms:created xsi:type="dcterms:W3CDTF">2009-01-30T14:25:03Z</dcterms:created>
  <dcterms:modified xsi:type="dcterms:W3CDTF">2021-04-27T14:50:59Z</dcterms:modified>
</cp:coreProperties>
</file>