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92" activeTab="3"/>
  </bookViews>
  <sheets>
    <sheet name="mixte" sheetId="1" r:id="rId1"/>
    <sheet name="filles" sheetId="2" r:id="rId2"/>
    <sheet name="garçons" sheetId="3" r:id="rId3"/>
    <sheet name="ECOLE" sheetId="4" r:id="rId4"/>
    <sheet name="Base" sheetId="5" state="hidden" r:id="rId5"/>
  </sheets>
  <definedNames>
    <definedName name="_GoBack" localSheetId="4">'Base'!$A$11</definedName>
    <definedName name="class">'Base'!$C$2:$C$29</definedName>
    <definedName name="CONFERENCES">'Base'!$F$2:$F$6</definedName>
    <definedName name="F">'Base'!$B$2:$B$26</definedName>
    <definedName name="G">'Base'!$A$2:$A$26</definedName>
    <definedName name="MIXTE">'Base'!$H$2:$H$29</definedName>
    <definedName name="SEXE">'Base'!$A$1:$B$1</definedName>
    <definedName name="_xlnm.Print_Area" localSheetId="3">'ECOLE'!$A$1:$L$21</definedName>
    <definedName name="_xlnm.Print_Area" localSheetId="1">'filles'!$A$1:$L$22</definedName>
    <definedName name="_xlnm.Print_Area" localSheetId="2">'garçons'!$A$1:$L$22</definedName>
    <definedName name="_xlnm.Print_Area" localSheetId="0">'mixte'!$A$1:$L$22</definedName>
  </definedNames>
  <calcPr fullCalcOnLoad="1"/>
</workbook>
</file>

<file path=xl/sharedStrings.xml><?xml version="1.0" encoding="utf-8"?>
<sst xmlns="http://schemas.openxmlformats.org/spreadsheetml/2006/main" count="257" uniqueCount="75">
  <si>
    <t>Sexe</t>
  </si>
  <si>
    <t>Établissement</t>
  </si>
  <si>
    <t>POIDS DE 
L'EQUIPE</t>
  </si>
  <si>
    <t>NOM - Prénom</t>
  </si>
  <si>
    <t>Email</t>
  </si>
  <si>
    <t>Poids du 
Joueur</t>
  </si>
  <si>
    <t>Joueur 1</t>
  </si>
  <si>
    <t>Joueur 2</t>
  </si>
  <si>
    <t>Joueur 3</t>
  </si>
  <si>
    <t>Joueur 4</t>
  </si>
  <si>
    <t>-4/6</t>
  </si>
  <si>
    <t>-2/6</t>
  </si>
  <si>
    <t>1/6</t>
  </si>
  <si>
    <t>2/6</t>
  </si>
  <si>
    <t>3/6</t>
  </si>
  <si>
    <t>4/6</t>
  </si>
  <si>
    <t>5/6</t>
  </si>
  <si>
    <t>15/1</t>
  </si>
  <si>
    <t>15/2</t>
  </si>
  <si>
    <t>15/3</t>
  </si>
  <si>
    <t>15/4</t>
  </si>
  <si>
    <t>15/5</t>
  </si>
  <si>
    <t>30/1</t>
  </si>
  <si>
    <t>30/2</t>
  </si>
  <si>
    <t>30/3</t>
  </si>
  <si>
    <t>30/4</t>
  </si>
  <si>
    <t>30/5</t>
  </si>
  <si>
    <t>NC</t>
  </si>
  <si>
    <t>Prénom</t>
  </si>
  <si>
    <t>NOM</t>
  </si>
  <si>
    <t>Responsable</t>
  </si>
  <si>
    <t>ADRESSE</t>
  </si>
  <si>
    <t>Ville</t>
  </si>
  <si>
    <t>Code Postal</t>
  </si>
  <si>
    <t>Nbre de matches joués</t>
  </si>
  <si>
    <t xml:space="preserve"> </t>
  </si>
  <si>
    <t>Licence
FF Sport U</t>
  </si>
  <si>
    <t>TOP 40 (n°21 à n°40)</t>
  </si>
  <si>
    <t>TOP 60 (n°41 à n°60)</t>
  </si>
  <si>
    <t>TOP 60 (n°31 à n°60)</t>
  </si>
  <si>
    <t>TOP 100 (n°61 à n°100)</t>
  </si>
  <si>
    <t>1ère série (n° 1à n°20)</t>
  </si>
  <si>
    <t>1ère série (n°1 à n°30)</t>
  </si>
  <si>
    <t>F</t>
  </si>
  <si>
    <t>Poids</t>
  </si>
  <si>
    <t>CLT</t>
  </si>
  <si>
    <t xml:space="preserve">Clt FFT </t>
  </si>
  <si>
    <t>G</t>
  </si>
  <si>
    <t>CONFERENCES</t>
  </si>
  <si>
    <t>IDF</t>
  </si>
  <si>
    <t>CENTRE OUEST</t>
  </si>
  <si>
    <t>NORD EST</t>
  </si>
  <si>
    <t>SUD EST</t>
  </si>
  <si>
    <t>SUD OUEST</t>
  </si>
  <si>
    <t>Tél Perso (GSM)</t>
  </si>
  <si>
    <t>Licence  FFT</t>
  </si>
  <si>
    <t>Av, Rue,…</t>
  </si>
  <si>
    <t>MIXTE</t>
  </si>
  <si>
    <t>Inter-ligues</t>
  </si>
  <si>
    <t>Classement dans l'inter-ligues</t>
  </si>
  <si>
    <r>
      <t xml:space="preserve">Sur la fiche d'engagement définitif, possibilité de faire figurer au maximum un-e nouveau/nouvelle joueur(se) n'ayant pu participer à la phase </t>
    </r>
    <r>
      <rPr>
        <b/>
        <sz val="12"/>
        <color indexed="10"/>
        <rFont val="Tahoma"/>
        <family val="2"/>
      </rPr>
      <t>inter-ligues</t>
    </r>
    <r>
      <rPr>
        <b/>
        <sz val="12"/>
        <rFont val="Tahoma"/>
        <family val="2"/>
      </rPr>
      <t xml:space="preserve"> et d'un classement supérieur au moins bon classement figurant sur la première fiche d'engagement</t>
    </r>
  </si>
  <si>
    <r>
      <t xml:space="preserve">Sur la fiche d'engagement définitif, possibilité de faire figurer au maximum un-e nouveau/nouvelle joueur(se) n'ayant pu participer à la phase </t>
    </r>
    <r>
      <rPr>
        <b/>
        <sz val="12"/>
        <color indexed="10"/>
        <rFont val="Tahoma"/>
        <family val="2"/>
      </rPr>
      <t>inter-ligues</t>
    </r>
    <r>
      <rPr>
        <b/>
        <sz val="12"/>
        <rFont val="Tahoma"/>
        <family val="2"/>
      </rPr>
      <t xml:space="preserve"> et d'un classement supérieur au moins bon classement figurant sur la première fiche d'engagement</t>
    </r>
  </si>
  <si>
    <t>Joueur 5</t>
  </si>
  <si>
    <t>Joueur 6</t>
  </si>
  <si>
    <t>Joueur 7</t>
  </si>
  <si>
    <t>Joueur 8</t>
  </si>
  <si>
    <t>1- Confirmation d'engagement avec résultats des inter-ligues pour le 01 février 2024</t>
  </si>
  <si>
    <t>Fédération du Sport Universitaire - TENNIS PAR ÉQUIPES  2023-2024</t>
  </si>
  <si>
    <t xml:space="preserve">Ces fiches doivent être accompagnées des tableaux complets et feuilles de matchs de l'inter-ligues pour le 01 février 2024.
</t>
  </si>
  <si>
    <t xml:space="preserve">Ces fiches doivent être accompagnées des tableaux complets et feuilles de matchs de l'inter-Ligue pour le 01 février 2024
</t>
  </si>
  <si>
    <t xml:space="preserve">Ces fiches doivent être accompagnées des tableaux complets et feuilles de matchs de l'inter-ligues pour le 01 février 2024
</t>
  </si>
  <si>
    <t>Fédération du Sport Universitaire - TENNIS PAR ÉQUIPES ECOLES 2023-2024</t>
  </si>
  <si>
    <t>Classements compris entre NC et 5/6</t>
  </si>
  <si>
    <t>1- Confirmation d'engagement avec résultats des inter-ligues pour le 01 mars 2024</t>
  </si>
  <si>
    <t xml:space="preserve">Ces fiches doivent être accompagnées des tableaux complets et feuilles de matchs de l'inter-Ligue pour le 01 mars 2024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</si>
</sst>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8">
    <font>
      <sz val="10"/>
      <name val="Arial"/>
      <family val="0"/>
    </font>
    <font>
      <b/>
      <sz val="20"/>
      <name val="Tahoma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4"/>
      <color indexed="9"/>
      <name val="Tahoma"/>
      <family val="2"/>
    </font>
    <font>
      <sz val="20"/>
      <color indexed="9"/>
      <name val="Arial"/>
      <family val="2"/>
    </font>
    <font>
      <b/>
      <sz val="20"/>
      <color indexed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0"/>
      <name val="Arial"/>
      <family val="2"/>
    </font>
    <font>
      <b/>
      <sz val="24"/>
      <color theme="0"/>
      <name val="Tahoma"/>
      <family val="2"/>
    </font>
    <font>
      <b/>
      <sz val="2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Border="1" applyAlignment="1" applyProtection="1">
      <alignment horizontal="center"/>
      <protection/>
    </xf>
    <xf numFmtId="0" fontId="33" fillId="0" borderId="12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/>
      <protection/>
    </xf>
    <xf numFmtId="49" fontId="33" fillId="0" borderId="23" xfId="0" applyNumberFormat="1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6" fillId="36" borderId="31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6" borderId="39" xfId="0" applyFont="1" applyFill="1" applyBorder="1" applyAlignment="1" applyProtection="1">
      <alignment horizontal="center" vertical="center" wrapText="1"/>
      <protection/>
    </xf>
    <xf numFmtId="0" fontId="55" fillId="37" borderId="40" xfId="0" applyFont="1" applyFill="1" applyBorder="1" applyAlignment="1">
      <alignment horizontal="center" wrapText="1"/>
    </xf>
    <xf numFmtId="0" fontId="55" fillId="37" borderId="26" xfId="0" applyFont="1" applyFill="1" applyBorder="1" applyAlignment="1">
      <alignment horizontal="center"/>
    </xf>
    <xf numFmtId="0" fontId="55" fillId="37" borderId="27" xfId="0" applyFont="1" applyFill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2" fillId="33" borderId="4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0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NumberFormat="1" applyFont="1" applyFill="1" applyBorder="1" applyAlignment="1" applyProtection="1">
      <alignment horizontal="center" vertical="center"/>
      <protection locked="0"/>
    </xf>
    <xf numFmtId="0" fontId="56" fillId="38" borderId="52" xfId="0" applyNumberFormat="1" applyFont="1" applyFill="1" applyBorder="1" applyAlignment="1" applyProtection="1">
      <alignment horizontal="center" vertical="center"/>
      <protection/>
    </xf>
    <xf numFmtId="0" fontId="56" fillId="38" borderId="46" xfId="0" applyNumberFormat="1" applyFont="1" applyFill="1" applyBorder="1" applyAlignment="1" applyProtection="1">
      <alignment horizontal="center" vertical="center"/>
      <protection/>
    </xf>
    <xf numFmtId="0" fontId="56" fillId="38" borderId="0" xfId="0" applyNumberFormat="1" applyFont="1" applyFill="1" applyBorder="1" applyAlignment="1" applyProtection="1">
      <alignment horizontal="center" vertical="center"/>
      <protection/>
    </xf>
    <xf numFmtId="0" fontId="56" fillId="38" borderId="53" xfId="0" applyNumberFormat="1" applyFont="1" applyFill="1" applyBorder="1" applyAlignment="1" applyProtection="1">
      <alignment horizontal="center" vertical="center"/>
      <protection/>
    </xf>
    <xf numFmtId="0" fontId="1" fillId="11" borderId="40" xfId="0" applyFont="1" applyFill="1" applyBorder="1" applyAlignment="1" applyProtection="1">
      <alignment horizontal="center" vertical="center"/>
      <protection/>
    </xf>
    <xf numFmtId="0" fontId="1" fillId="11" borderId="26" xfId="0" applyFont="1" applyFill="1" applyBorder="1" applyAlignment="1" applyProtection="1">
      <alignment horizontal="center" vertical="center"/>
      <protection/>
    </xf>
    <xf numFmtId="0" fontId="1" fillId="11" borderId="27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34" borderId="45" xfId="0" applyFont="1" applyFill="1" applyBorder="1" applyAlignment="1" applyProtection="1">
      <alignment horizontal="center" vertical="center"/>
      <protection/>
    </xf>
    <xf numFmtId="0" fontId="1" fillId="34" borderId="46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/>
      <protection/>
    </xf>
    <xf numFmtId="0" fontId="1" fillId="34" borderId="40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57" fillId="0" borderId="4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zoomScale="80" zoomScaleNormal="80" zoomScalePageLayoutView="0" workbookViewId="0" topLeftCell="A1">
      <selection activeCell="H5" sqref="H5:I5"/>
    </sheetView>
  </sheetViews>
  <sheetFormatPr defaultColWidth="11.421875" defaultRowHeight="12.75"/>
  <cols>
    <col min="1" max="1" width="3.28125" style="0" customWidth="1"/>
    <col min="2" max="2" width="17.7109375" style="0" bestFit="1" customWidth="1"/>
    <col min="3" max="3" width="28.28125" style="0" customWidth="1"/>
    <col min="4" max="4" width="27.00390625" style="0" customWidth="1"/>
    <col min="5" max="5" width="8.7109375" style="0" customWidth="1"/>
    <col min="6" max="6" width="20.57421875" style="0" customWidth="1"/>
    <col min="7" max="7" width="38.421875" style="0" customWidth="1"/>
    <col min="8" max="8" width="27.00390625" style="0" customWidth="1"/>
    <col min="9" max="9" width="35.28125" style="0" customWidth="1"/>
    <col min="10" max="11" width="25.57421875" style="0" customWidth="1"/>
    <col min="12" max="12" width="4.28125" style="0" customWidth="1"/>
  </cols>
  <sheetData>
    <row r="1" ht="13.5" thickBot="1"/>
    <row r="2" spans="2:11" ht="36.75" customHeight="1" thickBot="1">
      <c r="B2" s="99" t="s">
        <v>67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s="20" customFormat="1" ht="36.75" customHeight="1" thickBot="1">
      <c r="B3" s="102"/>
      <c r="C3" s="103"/>
      <c r="D3" s="103"/>
      <c r="E3" s="103"/>
      <c r="F3" s="103"/>
      <c r="G3" s="103"/>
      <c r="H3" s="32"/>
      <c r="I3" s="32"/>
      <c r="J3" s="32"/>
      <c r="K3" s="33"/>
    </row>
    <row r="4" spans="1:11" s="20" customFormat="1" ht="36.75" customHeight="1" thickBot="1">
      <c r="A4" s="37"/>
      <c r="B4" s="102" t="s">
        <v>66</v>
      </c>
      <c r="C4" s="103"/>
      <c r="D4" s="103"/>
      <c r="E4" s="103"/>
      <c r="F4" s="103"/>
      <c r="G4" s="103"/>
      <c r="H4" s="32"/>
      <c r="I4" s="32"/>
      <c r="J4" s="32"/>
      <c r="K4" s="33"/>
    </row>
    <row r="5" spans="2:11" s="18" customFormat="1" ht="36.75" customHeight="1" thickBot="1">
      <c r="B5" s="104" t="s">
        <v>58</v>
      </c>
      <c r="C5" s="105"/>
      <c r="D5" s="105"/>
      <c r="E5" s="106"/>
      <c r="F5" s="110"/>
      <c r="G5" s="111"/>
      <c r="H5" s="112" t="s">
        <v>59</v>
      </c>
      <c r="I5" s="113"/>
      <c r="J5" s="114"/>
      <c r="K5" s="115"/>
    </row>
    <row r="6" spans="2:11" s="18" customFormat="1" ht="36.75" customHeight="1" thickBot="1">
      <c r="B6" s="107"/>
      <c r="C6" s="108"/>
      <c r="D6" s="108"/>
      <c r="E6" s="109"/>
      <c r="F6" s="107"/>
      <c r="G6" s="109"/>
      <c r="H6" s="112" t="s">
        <v>34</v>
      </c>
      <c r="I6" s="113"/>
      <c r="J6" s="114"/>
      <c r="K6" s="115"/>
    </row>
    <row r="7" spans="2:11" ht="47.25" customHeight="1" thickBot="1">
      <c r="B7" s="21" t="s">
        <v>0</v>
      </c>
      <c r="C7" s="79" t="s">
        <v>1</v>
      </c>
      <c r="D7" s="80"/>
      <c r="E7" s="81"/>
      <c r="F7" s="82" t="s">
        <v>31</v>
      </c>
      <c r="G7" s="83"/>
      <c r="H7" s="84" t="s">
        <v>30</v>
      </c>
      <c r="I7" s="85"/>
      <c r="J7" s="86" t="s">
        <v>2</v>
      </c>
      <c r="K7" s="87"/>
    </row>
    <row r="8" spans="2:11" ht="33.75" customHeight="1" thickBot="1">
      <c r="B8" s="90" t="s">
        <v>57</v>
      </c>
      <c r="C8" s="91"/>
      <c r="D8" s="92"/>
      <c r="E8" s="92"/>
      <c r="F8" s="26" t="s">
        <v>56</v>
      </c>
      <c r="G8" s="27"/>
      <c r="H8" s="11" t="s">
        <v>3</v>
      </c>
      <c r="I8" s="17"/>
      <c r="J8" s="88"/>
      <c r="K8" s="89"/>
    </row>
    <row r="9" spans="2:11" ht="33.75" customHeight="1">
      <c r="B9" s="90"/>
      <c r="C9" s="91"/>
      <c r="D9" s="92"/>
      <c r="E9" s="92"/>
      <c r="F9" s="28" t="s">
        <v>32</v>
      </c>
      <c r="G9" s="29"/>
      <c r="H9" s="13" t="s">
        <v>54</v>
      </c>
      <c r="I9" s="14"/>
      <c r="J9" s="95" t="e">
        <f>SUM(SMALL(K12:K15,1)+SMALL(K12:K15,2)+SMALL(K12:K15,3)+SMALL(K12:K15,4))</f>
        <v>#NUM!</v>
      </c>
      <c r="K9" s="96"/>
    </row>
    <row r="10" spans="2:11" ht="33.75" customHeight="1" thickBot="1">
      <c r="B10" s="90"/>
      <c r="C10" s="93"/>
      <c r="D10" s="94"/>
      <c r="E10" s="94"/>
      <c r="F10" s="28" t="s">
        <v>33</v>
      </c>
      <c r="G10" s="29"/>
      <c r="H10" s="12" t="s">
        <v>4</v>
      </c>
      <c r="I10" s="16"/>
      <c r="J10" s="97"/>
      <c r="K10" s="98"/>
    </row>
    <row r="11" spans="2:19" ht="39.75" customHeight="1" thickBot="1">
      <c r="B11" s="10"/>
      <c r="C11" s="5" t="s">
        <v>29</v>
      </c>
      <c r="D11" s="5" t="s">
        <v>28</v>
      </c>
      <c r="E11" s="5" t="s">
        <v>0</v>
      </c>
      <c r="F11" s="73" t="s">
        <v>36</v>
      </c>
      <c r="G11" s="74"/>
      <c r="H11" s="75" t="s">
        <v>55</v>
      </c>
      <c r="I11" s="76"/>
      <c r="J11" s="15" t="s">
        <v>46</v>
      </c>
      <c r="K11" s="22" t="s">
        <v>5</v>
      </c>
      <c r="P11" s="1"/>
      <c r="Q11" s="1"/>
      <c r="R11" s="1"/>
      <c r="S11" s="1"/>
    </row>
    <row r="12" spans="2:11" ht="39.75" customHeight="1">
      <c r="B12" s="43" t="s">
        <v>6</v>
      </c>
      <c r="C12" s="6"/>
      <c r="D12" s="30"/>
      <c r="E12" s="7"/>
      <c r="F12" s="77"/>
      <c r="G12" s="77"/>
      <c r="H12" s="78"/>
      <c r="I12" s="78"/>
      <c r="J12" s="8"/>
      <c r="K12" s="44">
        <f>IF(J12="","",VLOOKUP(J12,Base!$C$1:$D$29,2,FALSE))</f>
      </c>
    </row>
    <row r="13" spans="2:11" ht="39.75" customHeight="1">
      <c r="B13" s="2" t="s">
        <v>7</v>
      </c>
      <c r="C13" s="3"/>
      <c r="D13" s="31"/>
      <c r="E13" s="4"/>
      <c r="F13" s="55"/>
      <c r="G13" s="55"/>
      <c r="H13" s="56"/>
      <c r="I13" s="56"/>
      <c r="J13" s="4"/>
      <c r="K13" s="19">
        <f>IF(J13="","",VLOOKUP(J13,Base!$C$1:$D$29,2,FALSE))</f>
      </c>
    </row>
    <row r="14" spans="2:11" ht="39.75" customHeight="1">
      <c r="B14" s="2" t="s">
        <v>8</v>
      </c>
      <c r="C14" s="3"/>
      <c r="D14" s="31"/>
      <c r="E14" s="4"/>
      <c r="F14" s="55"/>
      <c r="G14" s="55"/>
      <c r="H14" s="56"/>
      <c r="I14" s="56"/>
      <c r="J14" s="4"/>
      <c r="K14" s="19">
        <f>IF(J14="","",VLOOKUP(J14,Base!$C$1:$D$29,2,FALSE))</f>
      </c>
    </row>
    <row r="15" spans="2:11" ht="39.75" customHeight="1" thickBot="1">
      <c r="B15" s="45" t="s">
        <v>9</v>
      </c>
      <c r="C15" s="46"/>
      <c r="D15" s="47"/>
      <c r="E15" s="49"/>
      <c r="F15" s="57"/>
      <c r="G15" s="57"/>
      <c r="H15" s="58"/>
      <c r="I15" s="58"/>
      <c r="J15" s="49"/>
      <c r="K15" s="50">
        <f>IF(J15="","",VLOOKUP(J15,Base!$C$1:$D$29,2,FALSE))</f>
      </c>
    </row>
    <row r="16" spans="2:11" ht="39.75" customHeight="1">
      <c r="B16" s="54" t="s">
        <v>62</v>
      </c>
      <c r="C16" s="41"/>
      <c r="D16" s="41"/>
      <c r="E16" s="41"/>
      <c r="F16" s="65"/>
      <c r="G16" s="66"/>
      <c r="H16" s="69"/>
      <c r="I16" s="70"/>
      <c r="J16" s="41"/>
      <c r="K16" s="42"/>
    </row>
    <row r="17" spans="2:11" ht="39.75" customHeight="1">
      <c r="B17" s="53" t="s">
        <v>63</v>
      </c>
      <c r="C17" s="4"/>
      <c r="D17" s="4"/>
      <c r="E17" s="4"/>
      <c r="F17" s="67"/>
      <c r="G17" s="68"/>
      <c r="H17" s="71"/>
      <c r="I17" s="72"/>
      <c r="J17" s="4"/>
      <c r="K17" s="40"/>
    </row>
    <row r="18" spans="2:11" ht="39.75" customHeight="1">
      <c r="B18" s="53" t="s">
        <v>64</v>
      </c>
      <c r="C18" s="4"/>
      <c r="D18" s="4"/>
      <c r="E18" s="4"/>
      <c r="F18" s="67"/>
      <c r="G18" s="68"/>
      <c r="H18" s="71"/>
      <c r="I18" s="72"/>
      <c r="J18" s="4"/>
      <c r="K18" s="40"/>
    </row>
    <row r="19" spans="2:11" ht="39.75" customHeight="1">
      <c r="B19" s="53" t="s">
        <v>65</v>
      </c>
      <c r="C19" s="4"/>
      <c r="D19" s="4"/>
      <c r="E19" s="4"/>
      <c r="F19" s="67"/>
      <c r="G19" s="68"/>
      <c r="H19" s="71"/>
      <c r="I19" s="72"/>
      <c r="J19" s="4"/>
      <c r="K19" s="40"/>
    </row>
    <row r="20" spans="2:11" ht="63" customHeight="1" thickBot="1">
      <c r="B20" s="59" t="s">
        <v>61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2" ht="80.25" customHeight="1" thickBot="1">
      <c r="B21" s="62" t="s">
        <v>69</v>
      </c>
      <c r="C21" s="63"/>
      <c r="D21" s="63"/>
      <c r="E21" s="63"/>
      <c r="F21" s="63"/>
      <c r="G21" s="63"/>
      <c r="H21" s="63"/>
      <c r="I21" s="63"/>
      <c r="J21" s="63"/>
      <c r="K21" s="64"/>
      <c r="L21" t="s">
        <v>35</v>
      </c>
    </row>
  </sheetData>
  <sheetProtection/>
  <mergeCells count="36">
    <mergeCell ref="B2:K2"/>
    <mergeCell ref="B3:G3"/>
    <mergeCell ref="B4:G4"/>
    <mergeCell ref="B5:E6"/>
    <mergeCell ref="F5:G6"/>
    <mergeCell ref="H5:I5"/>
    <mergeCell ref="J5:K5"/>
    <mergeCell ref="H6:I6"/>
    <mergeCell ref="J6:K6"/>
    <mergeCell ref="C7:E7"/>
    <mergeCell ref="F7:G7"/>
    <mergeCell ref="H7:I7"/>
    <mergeCell ref="J7:K8"/>
    <mergeCell ref="B8:B10"/>
    <mergeCell ref="C8:E10"/>
    <mergeCell ref="J9:K10"/>
    <mergeCell ref="H16:I16"/>
    <mergeCell ref="H17:I17"/>
    <mergeCell ref="H18:I18"/>
    <mergeCell ref="H19:I19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B20:K20"/>
    <mergeCell ref="B21:K21"/>
    <mergeCell ref="F16:G16"/>
    <mergeCell ref="F17:G17"/>
    <mergeCell ref="F18:G18"/>
    <mergeCell ref="F19:G19"/>
  </mergeCells>
  <dataValidations count="3">
    <dataValidation type="list" allowBlank="1" showInputMessage="1" showErrorMessage="1" sqref="F5:G6">
      <formula1>CONFERENCES</formula1>
    </dataValidation>
    <dataValidation type="list" allowBlank="1" showInputMessage="1" showErrorMessage="1" sqref="E12:E19">
      <formula1>SEXE</formula1>
    </dataValidation>
    <dataValidation type="list" allowBlank="1" showInputMessage="1" showErrorMessage="1" sqref="J12:J19">
      <formula1>MIXTE</formula1>
    </dataValidation>
  </dataValidations>
  <printOptions/>
  <pageMargins left="0.1968503937007874" right="0.1968503937007874" top="1.4566929133858268" bottom="0.984251968503937" header="0.5118110236220472" footer="0.5118110236220472"/>
  <pageSetup horizontalDpi="600" verticalDpi="600" orientation="landscape" paperSize="9" scale="56" r:id="rId3"/>
  <headerFooter alignWithMargins="0">
    <oddHeader>&amp;L&amp;G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"/>
  <sheetViews>
    <sheetView zoomScale="80" zoomScaleNormal="80" zoomScalePageLayoutView="0" workbookViewId="0" topLeftCell="A1">
      <selection activeCell="H19" sqref="H19:I19"/>
    </sheetView>
  </sheetViews>
  <sheetFormatPr defaultColWidth="11.421875" defaultRowHeight="12.75"/>
  <cols>
    <col min="1" max="1" width="3.28125" style="0" customWidth="1"/>
    <col min="2" max="2" width="11.28125" style="0" bestFit="1" customWidth="1"/>
    <col min="3" max="3" width="28.28125" style="0" customWidth="1"/>
    <col min="4" max="4" width="27.00390625" style="0" customWidth="1"/>
    <col min="5" max="5" width="8.7109375" style="0" customWidth="1"/>
    <col min="6" max="6" width="20.57421875" style="0" customWidth="1"/>
    <col min="7" max="7" width="38.421875" style="0" customWidth="1"/>
    <col min="8" max="8" width="27.00390625" style="0" customWidth="1"/>
    <col min="9" max="9" width="35.28125" style="0" customWidth="1"/>
    <col min="10" max="11" width="25.57421875" style="0" customWidth="1"/>
    <col min="12" max="12" width="4.28125" style="0" customWidth="1"/>
  </cols>
  <sheetData>
    <row r="1" ht="13.5" thickBot="1"/>
    <row r="2" spans="2:11" ht="36.75" customHeight="1" thickBot="1">
      <c r="B2" s="99" t="s">
        <v>67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s="20" customFormat="1" ht="36.75" customHeight="1" thickBot="1">
      <c r="B3" s="102"/>
      <c r="C3" s="103"/>
      <c r="D3" s="103"/>
      <c r="E3" s="103"/>
      <c r="F3" s="103"/>
      <c r="G3" s="103"/>
      <c r="H3" s="32"/>
      <c r="I3" s="32"/>
      <c r="J3" s="32"/>
      <c r="K3" s="33"/>
    </row>
    <row r="4" spans="1:11" s="20" customFormat="1" ht="36.75" customHeight="1" thickBot="1">
      <c r="A4" s="37"/>
      <c r="B4" s="102" t="s">
        <v>66</v>
      </c>
      <c r="C4" s="103"/>
      <c r="D4" s="103"/>
      <c r="E4" s="103"/>
      <c r="F4" s="103"/>
      <c r="G4" s="103"/>
      <c r="H4" s="32"/>
      <c r="I4" s="32"/>
      <c r="J4" s="32"/>
      <c r="K4" s="33"/>
    </row>
    <row r="5" spans="2:11" s="18" customFormat="1" ht="36.75" customHeight="1" thickBot="1">
      <c r="B5" s="104" t="s">
        <v>58</v>
      </c>
      <c r="C5" s="105"/>
      <c r="D5" s="105"/>
      <c r="E5" s="106"/>
      <c r="F5" s="110"/>
      <c r="G5" s="111"/>
      <c r="H5" s="112" t="s">
        <v>59</v>
      </c>
      <c r="I5" s="113"/>
      <c r="J5" s="114"/>
      <c r="K5" s="115"/>
    </row>
    <row r="6" spans="2:11" s="18" customFormat="1" ht="36.75" customHeight="1" thickBot="1">
      <c r="B6" s="107"/>
      <c r="C6" s="108"/>
      <c r="D6" s="108"/>
      <c r="E6" s="109"/>
      <c r="F6" s="107"/>
      <c r="G6" s="109"/>
      <c r="H6" s="112" t="s">
        <v>34</v>
      </c>
      <c r="I6" s="113"/>
      <c r="J6" s="114"/>
      <c r="K6" s="115"/>
    </row>
    <row r="7" spans="2:11" ht="47.25" customHeight="1" thickBot="1">
      <c r="B7" s="21" t="s">
        <v>0</v>
      </c>
      <c r="C7" s="79" t="s">
        <v>1</v>
      </c>
      <c r="D7" s="80"/>
      <c r="E7" s="81"/>
      <c r="F7" s="82" t="s">
        <v>31</v>
      </c>
      <c r="G7" s="83"/>
      <c r="H7" s="84" t="s">
        <v>30</v>
      </c>
      <c r="I7" s="85"/>
      <c r="J7" s="86" t="s">
        <v>2</v>
      </c>
      <c r="K7" s="87"/>
    </row>
    <row r="8" spans="2:11" ht="33.75" customHeight="1" thickBot="1">
      <c r="B8" s="90" t="s">
        <v>43</v>
      </c>
      <c r="C8" s="91"/>
      <c r="D8" s="92"/>
      <c r="E8" s="92"/>
      <c r="F8" s="26" t="s">
        <v>56</v>
      </c>
      <c r="G8" s="27"/>
      <c r="H8" s="11" t="s">
        <v>3</v>
      </c>
      <c r="I8" s="17"/>
      <c r="J8" s="88"/>
      <c r="K8" s="89"/>
    </row>
    <row r="9" spans="2:11" ht="33.75" customHeight="1">
      <c r="B9" s="90"/>
      <c r="C9" s="91"/>
      <c r="D9" s="92"/>
      <c r="E9" s="92"/>
      <c r="F9" s="28" t="s">
        <v>32</v>
      </c>
      <c r="G9" s="29"/>
      <c r="H9" s="13" t="s">
        <v>54</v>
      </c>
      <c r="I9" s="14"/>
      <c r="J9" s="95" t="e">
        <f>SUM(SMALL(K12:K14,1)+SMALL(K12:K14,2)+SMALL(K12:K14,3))</f>
        <v>#NUM!</v>
      </c>
      <c r="K9" s="96"/>
    </row>
    <row r="10" spans="2:11" ht="33.75" customHeight="1" thickBot="1">
      <c r="B10" s="90"/>
      <c r="C10" s="93"/>
      <c r="D10" s="94"/>
      <c r="E10" s="94"/>
      <c r="F10" s="28" t="s">
        <v>33</v>
      </c>
      <c r="G10" s="29"/>
      <c r="H10" s="12" t="s">
        <v>4</v>
      </c>
      <c r="I10" s="16"/>
      <c r="J10" s="97"/>
      <c r="K10" s="98"/>
    </row>
    <row r="11" spans="2:19" ht="39.75" customHeight="1" thickBot="1">
      <c r="B11" s="10"/>
      <c r="C11" s="5" t="s">
        <v>29</v>
      </c>
      <c r="D11" s="5" t="s">
        <v>28</v>
      </c>
      <c r="E11" s="5" t="s">
        <v>0</v>
      </c>
      <c r="F11" s="73" t="s">
        <v>36</v>
      </c>
      <c r="G11" s="74"/>
      <c r="H11" s="75" t="s">
        <v>55</v>
      </c>
      <c r="I11" s="76"/>
      <c r="J11" s="15" t="s">
        <v>46</v>
      </c>
      <c r="K11" s="22" t="s">
        <v>5</v>
      </c>
      <c r="P11" s="1"/>
      <c r="Q11" s="1"/>
      <c r="R11" s="1"/>
      <c r="S11" s="1"/>
    </row>
    <row r="12" spans="2:11" ht="39.75" customHeight="1">
      <c r="B12" s="43" t="s">
        <v>6</v>
      </c>
      <c r="C12" s="6"/>
      <c r="D12" s="30"/>
      <c r="E12" s="7" t="s">
        <v>43</v>
      </c>
      <c r="F12" s="77"/>
      <c r="G12" s="77"/>
      <c r="H12" s="78"/>
      <c r="I12" s="78"/>
      <c r="J12" s="8"/>
      <c r="K12" s="44">
        <f>IF(J12="","",VLOOKUP(J12,Base!$C$1:$D$29,2,FALSE))</f>
      </c>
    </row>
    <row r="13" spans="2:11" ht="39.75" customHeight="1">
      <c r="B13" s="2" t="s">
        <v>7</v>
      </c>
      <c r="C13" s="3"/>
      <c r="D13" s="31"/>
      <c r="E13" s="39" t="s">
        <v>43</v>
      </c>
      <c r="F13" s="55"/>
      <c r="G13" s="55"/>
      <c r="H13" s="56"/>
      <c r="I13" s="56"/>
      <c r="J13" s="4"/>
      <c r="K13" s="19">
        <f>IF(J13="","",VLOOKUP(J13,Base!$C$1:$D$29,2,FALSE))</f>
      </c>
    </row>
    <row r="14" spans="2:11" ht="39.75" customHeight="1" thickBot="1">
      <c r="B14" s="45" t="s">
        <v>8</v>
      </c>
      <c r="C14" s="46"/>
      <c r="D14" s="47"/>
      <c r="E14" s="48" t="s">
        <v>43</v>
      </c>
      <c r="F14" s="57"/>
      <c r="G14" s="57"/>
      <c r="H14" s="58"/>
      <c r="I14" s="58"/>
      <c r="J14" s="49"/>
      <c r="K14" s="50">
        <f>IF(J14="","",VLOOKUP(J14,Base!$C$1:$D$29,2,FALSE))</f>
      </c>
    </row>
    <row r="15" spans="2:11" ht="39.75" customHeight="1">
      <c r="B15" s="54" t="s">
        <v>9</v>
      </c>
      <c r="C15" s="41"/>
      <c r="D15" s="41"/>
      <c r="E15" s="41" t="s">
        <v>43</v>
      </c>
      <c r="F15" s="65"/>
      <c r="G15" s="66"/>
      <c r="H15" s="69"/>
      <c r="I15" s="70"/>
      <c r="J15" s="41"/>
      <c r="K15" s="42"/>
    </row>
    <row r="16" spans="2:11" ht="39.75" customHeight="1">
      <c r="B16" s="53" t="s">
        <v>62</v>
      </c>
      <c r="C16" s="4"/>
      <c r="D16" s="4"/>
      <c r="E16" s="4" t="s">
        <v>43</v>
      </c>
      <c r="F16" s="67"/>
      <c r="G16" s="68"/>
      <c r="H16" s="71"/>
      <c r="I16" s="72"/>
      <c r="J16" s="4"/>
      <c r="K16" s="40"/>
    </row>
    <row r="17" spans="2:11" ht="39.75" customHeight="1">
      <c r="B17" s="53" t="s">
        <v>63</v>
      </c>
      <c r="C17" s="4"/>
      <c r="D17" s="4"/>
      <c r="E17" s="4" t="s">
        <v>43</v>
      </c>
      <c r="F17" s="67"/>
      <c r="G17" s="68"/>
      <c r="H17" s="71"/>
      <c r="I17" s="72"/>
      <c r="J17" s="4"/>
      <c r="K17" s="40"/>
    </row>
    <row r="18" spans="2:11" ht="39.75" customHeight="1">
      <c r="B18" s="53" t="s">
        <v>64</v>
      </c>
      <c r="C18" s="4"/>
      <c r="D18" s="4"/>
      <c r="E18" s="4" t="s">
        <v>43</v>
      </c>
      <c r="F18" s="67"/>
      <c r="G18" s="68"/>
      <c r="H18" s="71"/>
      <c r="I18" s="72"/>
      <c r="J18" s="4"/>
      <c r="K18" s="40"/>
    </row>
    <row r="19" spans="2:11" ht="39.75" customHeight="1">
      <c r="B19" s="53" t="s">
        <v>65</v>
      </c>
      <c r="C19" s="4"/>
      <c r="D19" s="4"/>
      <c r="E19" s="4" t="s">
        <v>43</v>
      </c>
      <c r="F19" s="67"/>
      <c r="G19" s="68"/>
      <c r="H19" s="71"/>
      <c r="I19" s="72"/>
      <c r="J19" s="4"/>
      <c r="K19" s="40"/>
    </row>
    <row r="20" spans="2:11" ht="63" customHeight="1" thickBot="1">
      <c r="B20" s="59" t="s">
        <v>60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2" ht="80.25" customHeight="1" thickBot="1">
      <c r="B21" s="62" t="s">
        <v>70</v>
      </c>
      <c r="C21" s="63"/>
      <c r="D21" s="63"/>
      <c r="E21" s="63"/>
      <c r="F21" s="63"/>
      <c r="G21" s="63"/>
      <c r="H21" s="63"/>
      <c r="I21" s="63"/>
      <c r="J21" s="63"/>
      <c r="K21" s="64"/>
      <c r="L21" t="s">
        <v>35</v>
      </c>
    </row>
  </sheetData>
  <sheetProtection/>
  <mergeCells count="36">
    <mergeCell ref="B2:K2"/>
    <mergeCell ref="B3:G3"/>
    <mergeCell ref="B4:G4"/>
    <mergeCell ref="B5:E6"/>
    <mergeCell ref="F5:G6"/>
    <mergeCell ref="H5:I5"/>
    <mergeCell ref="J5:K5"/>
    <mergeCell ref="H6:I6"/>
    <mergeCell ref="J6:K6"/>
    <mergeCell ref="C7:E7"/>
    <mergeCell ref="F7:G7"/>
    <mergeCell ref="H7:I7"/>
    <mergeCell ref="J7:K8"/>
    <mergeCell ref="B8:B10"/>
    <mergeCell ref="C8:E10"/>
    <mergeCell ref="J9:K10"/>
    <mergeCell ref="F14:G14"/>
    <mergeCell ref="H14:I14"/>
    <mergeCell ref="B20:K20"/>
    <mergeCell ref="B21:K21"/>
    <mergeCell ref="F11:G11"/>
    <mergeCell ref="H11:I11"/>
    <mergeCell ref="F12:G12"/>
    <mergeCell ref="H12:I12"/>
    <mergeCell ref="F13:G13"/>
    <mergeCell ref="H13:I13"/>
    <mergeCell ref="F15:G15"/>
    <mergeCell ref="F16:G16"/>
    <mergeCell ref="F17:G17"/>
    <mergeCell ref="F18:G18"/>
    <mergeCell ref="F19:G19"/>
    <mergeCell ref="H15:I15"/>
    <mergeCell ref="H16:I16"/>
    <mergeCell ref="H17:I17"/>
    <mergeCell ref="H18:I18"/>
    <mergeCell ref="H19:I19"/>
  </mergeCells>
  <dataValidations count="2">
    <dataValidation type="list" allowBlank="1" showInputMessage="1" showErrorMessage="1" sqref="F5:G6">
      <formula1>CONFERENCES</formula1>
    </dataValidation>
    <dataValidation type="list" allowBlank="1" showInputMessage="1" showErrorMessage="1" sqref="J12:J19">
      <formula1>F</formula1>
    </dataValidation>
  </dataValidations>
  <printOptions/>
  <pageMargins left="0.1968503937007874" right="0.1968503937007874" top="1.4566929133858268" bottom="0.984251968503937" header="0.5118110236220472" footer="0.5118110236220472"/>
  <pageSetup horizontalDpi="600" verticalDpi="600" orientation="landscape" paperSize="9" scale="56" r:id="rId3"/>
  <headerFooter alignWithMargins="0">
    <oddHeader>&amp;L&amp;G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1"/>
  <sheetViews>
    <sheetView zoomScale="80" zoomScaleNormal="80" zoomScalePageLayoutView="0" workbookViewId="0" topLeftCell="A8">
      <selection activeCell="J5" sqref="J5:K5"/>
    </sheetView>
  </sheetViews>
  <sheetFormatPr defaultColWidth="11.421875" defaultRowHeight="12.75"/>
  <cols>
    <col min="1" max="1" width="3.28125" style="0" customWidth="1"/>
    <col min="2" max="2" width="11.28125" style="0" bestFit="1" customWidth="1"/>
    <col min="3" max="3" width="28.28125" style="0" customWidth="1"/>
    <col min="4" max="4" width="27.00390625" style="0" customWidth="1"/>
    <col min="5" max="5" width="8.7109375" style="0" customWidth="1"/>
    <col min="6" max="6" width="20.57421875" style="0" customWidth="1"/>
    <col min="7" max="7" width="38.421875" style="0" customWidth="1"/>
    <col min="8" max="8" width="27.00390625" style="0" customWidth="1"/>
    <col min="9" max="9" width="35.28125" style="0" customWidth="1"/>
    <col min="10" max="11" width="25.57421875" style="0" customWidth="1"/>
    <col min="12" max="12" width="4.28125" style="0" customWidth="1"/>
  </cols>
  <sheetData>
    <row r="1" ht="13.5" thickBot="1"/>
    <row r="2" spans="2:11" ht="36.75" customHeight="1" thickBot="1">
      <c r="B2" s="99" t="s">
        <v>67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s="20" customFormat="1" ht="36.75" customHeight="1" thickBot="1">
      <c r="B3" s="102"/>
      <c r="C3" s="103"/>
      <c r="D3" s="103"/>
      <c r="E3" s="103"/>
      <c r="F3" s="103"/>
      <c r="G3" s="103"/>
      <c r="H3" s="32"/>
      <c r="I3" s="32"/>
      <c r="J3" s="32"/>
      <c r="K3" s="33"/>
    </row>
    <row r="4" spans="1:11" s="20" customFormat="1" ht="36.75" customHeight="1" thickBot="1">
      <c r="A4" s="37"/>
      <c r="B4" s="102" t="s">
        <v>66</v>
      </c>
      <c r="C4" s="103"/>
      <c r="D4" s="103"/>
      <c r="E4" s="103"/>
      <c r="F4" s="103"/>
      <c r="G4" s="103"/>
      <c r="H4" s="32"/>
      <c r="I4" s="32"/>
      <c r="J4" s="32"/>
      <c r="K4" s="33"/>
    </row>
    <row r="5" spans="2:11" s="18" customFormat="1" ht="36.75" customHeight="1" thickBot="1">
      <c r="B5" s="104" t="s">
        <v>58</v>
      </c>
      <c r="C5" s="105"/>
      <c r="D5" s="105"/>
      <c r="E5" s="106"/>
      <c r="F5" s="110"/>
      <c r="G5" s="111"/>
      <c r="H5" s="112" t="s">
        <v>59</v>
      </c>
      <c r="I5" s="113"/>
      <c r="J5" s="114"/>
      <c r="K5" s="115"/>
    </row>
    <row r="6" spans="2:11" s="18" customFormat="1" ht="36.75" customHeight="1" thickBot="1">
      <c r="B6" s="107"/>
      <c r="C6" s="108"/>
      <c r="D6" s="108"/>
      <c r="E6" s="109"/>
      <c r="F6" s="107"/>
      <c r="G6" s="109"/>
      <c r="H6" s="112" t="s">
        <v>34</v>
      </c>
      <c r="I6" s="113"/>
      <c r="J6" s="114"/>
      <c r="K6" s="115"/>
    </row>
    <row r="7" spans="2:11" ht="47.25" customHeight="1" thickBot="1">
      <c r="B7" s="21" t="s">
        <v>0</v>
      </c>
      <c r="C7" s="79" t="s">
        <v>1</v>
      </c>
      <c r="D7" s="80"/>
      <c r="E7" s="81"/>
      <c r="F7" s="82" t="s">
        <v>31</v>
      </c>
      <c r="G7" s="83"/>
      <c r="H7" s="84" t="s">
        <v>30</v>
      </c>
      <c r="I7" s="85"/>
      <c r="J7" s="86" t="s">
        <v>2</v>
      </c>
      <c r="K7" s="87"/>
    </row>
    <row r="8" spans="2:11" ht="33.75" customHeight="1" thickBot="1">
      <c r="B8" s="90" t="s">
        <v>47</v>
      </c>
      <c r="C8" s="91"/>
      <c r="D8" s="92"/>
      <c r="E8" s="92"/>
      <c r="F8" s="26" t="s">
        <v>56</v>
      </c>
      <c r="G8" s="27"/>
      <c r="H8" s="11" t="s">
        <v>3</v>
      </c>
      <c r="I8" s="17"/>
      <c r="J8" s="88"/>
      <c r="K8" s="89"/>
    </row>
    <row r="9" spans="2:11" ht="33.75" customHeight="1">
      <c r="B9" s="90"/>
      <c r="C9" s="91"/>
      <c r="D9" s="92"/>
      <c r="E9" s="92"/>
      <c r="F9" s="28" t="s">
        <v>32</v>
      </c>
      <c r="G9" s="29"/>
      <c r="H9" s="13" t="s">
        <v>54</v>
      </c>
      <c r="I9" s="14"/>
      <c r="J9" s="95" t="e">
        <f>SUM(SMALL(K12:K15,1)+SMALL(K12:K15,2)+SMALL(K12:K15,3)+SMALL(K12:K15,4))</f>
        <v>#NUM!</v>
      </c>
      <c r="K9" s="96"/>
    </row>
    <row r="10" spans="2:11" ht="33.75" customHeight="1" thickBot="1">
      <c r="B10" s="90"/>
      <c r="C10" s="93"/>
      <c r="D10" s="94"/>
      <c r="E10" s="94"/>
      <c r="F10" s="28" t="s">
        <v>33</v>
      </c>
      <c r="G10" s="29"/>
      <c r="H10" s="12" t="s">
        <v>4</v>
      </c>
      <c r="I10" s="16"/>
      <c r="J10" s="97"/>
      <c r="K10" s="98"/>
    </row>
    <row r="11" spans="2:19" ht="39.75" customHeight="1" thickBot="1">
      <c r="B11" s="10"/>
      <c r="C11" s="5" t="s">
        <v>29</v>
      </c>
      <c r="D11" s="5" t="s">
        <v>28</v>
      </c>
      <c r="E11" s="5" t="s">
        <v>0</v>
      </c>
      <c r="F11" s="73" t="s">
        <v>36</v>
      </c>
      <c r="G11" s="74"/>
      <c r="H11" s="75" t="s">
        <v>55</v>
      </c>
      <c r="I11" s="76"/>
      <c r="J11" s="15" t="s">
        <v>46</v>
      </c>
      <c r="K11" s="22" t="s">
        <v>5</v>
      </c>
      <c r="P11" s="1"/>
      <c r="Q11" s="1"/>
      <c r="R11" s="1"/>
      <c r="S11" s="1"/>
    </row>
    <row r="12" spans="2:11" ht="39.75" customHeight="1">
      <c r="B12" s="43" t="s">
        <v>6</v>
      </c>
      <c r="C12" s="6"/>
      <c r="D12" s="30"/>
      <c r="E12" s="7" t="s">
        <v>47</v>
      </c>
      <c r="F12" s="77"/>
      <c r="G12" s="77"/>
      <c r="H12" s="78"/>
      <c r="I12" s="78"/>
      <c r="J12" s="8"/>
      <c r="K12" s="44">
        <f>IF(J12="","",VLOOKUP(J12,Base!$C$1:$D$29,2,FALSE))</f>
      </c>
    </row>
    <row r="13" spans="2:11" ht="39.75" customHeight="1">
      <c r="B13" s="2" t="s">
        <v>7</v>
      </c>
      <c r="C13" s="3"/>
      <c r="D13" s="31"/>
      <c r="E13" s="39" t="s">
        <v>47</v>
      </c>
      <c r="F13" s="55"/>
      <c r="G13" s="55"/>
      <c r="H13" s="56"/>
      <c r="I13" s="56"/>
      <c r="J13" s="4"/>
      <c r="K13" s="19">
        <f>IF(J13="","",VLOOKUP(J13,Base!$C$1:$D$29,2,FALSE))</f>
      </c>
    </row>
    <row r="14" spans="2:11" ht="39.75" customHeight="1">
      <c r="B14" s="2" t="s">
        <v>8</v>
      </c>
      <c r="C14" s="3"/>
      <c r="D14" s="31"/>
      <c r="E14" s="39" t="s">
        <v>47</v>
      </c>
      <c r="F14" s="55"/>
      <c r="G14" s="55"/>
      <c r="H14" s="56"/>
      <c r="I14" s="56"/>
      <c r="J14" s="4"/>
      <c r="K14" s="19">
        <f>IF(J14="","",VLOOKUP(J14,Base!$C$1:$D$29,2,FALSE))</f>
      </c>
    </row>
    <row r="15" spans="2:11" ht="39.75" customHeight="1" thickBot="1">
      <c r="B15" s="45" t="s">
        <v>9</v>
      </c>
      <c r="C15" s="46"/>
      <c r="D15" s="47"/>
      <c r="E15" s="48" t="s">
        <v>47</v>
      </c>
      <c r="F15" s="57"/>
      <c r="G15" s="57"/>
      <c r="H15" s="58"/>
      <c r="I15" s="58"/>
      <c r="J15" s="49"/>
      <c r="K15" s="50">
        <f>IF(J15="","",VLOOKUP(J15,Base!$C$1:$D$29,2,FALSE))</f>
      </c>
    </row>
    <row r="16" spans="2:11" ht="39.75" customHeight="1">
      <c r="B16" s="51" t="s">
        <v>62</v>
      </c>
      <c r="C16" s="41"/>
      <c r="D16" s="41"/>
      <c r="E16" s="41" t="s">
        <v>47</v>
      </c>
      <c r="F16" s="65"/>
      <c r="G16" s="66"/>
      <c r="H16" s="69"/>
      <c r="I16" s="70"/>
      <c r="J16" s="41"/>
      <c r="K16" s="42"/>
    </row>
    <row r="17" spans="2:11" ht="39.75" customHeight="1">
      <c r="B17" s="52" t="s">
        <v>63</v>
      </c>
      <c r="C17" s="4"/>
      <c r="D17" s="4"/>
      <c r="E17" s="4" t="s">
        <v>47</v>
      </c>
      <c r="F17" s="67"/>
      <c r="G17" s="68"/>
      <c r="H17" s="71"/>
      <c r="I17" s="72"/>
      <c r="J17" s="4"/>
      <c r="K17" s="40"/>
    </row>
    <row r="18" spans="2:11" ht="39.75" customHeight="1">
      <c r="B18" s="52" t="s">
        <v>64</v>
      </c>
      <c r="C18" s="4"/>
      <c r="D18" s="4"/>
      <c r="E18" s="4" t="s">
        <v>47</v>
      </c>
      <c r="F18" s="67"/>
      <c r="G18" s="68"/>
      <c r="H18" s="71"/>
      <c r="I18" s="72"/>
      <c r="J18" s="4"/>
      <c r="K18" s="40"/>
    </row>
    <row r="19" spans="2:11" ht="39.75" customHeight="1">
      <c r="B19" s="52" t="s">
        <v>65</v>
      </c>
      <c r="C19" s="4"/>
      <c r="D19" s="4"/>
      <c r="E19" s="4" t="s">
        <v>47</v>
      </c>
      <c r="F19" s="67"/>
      <c r="G19" s="68"/>
      <c r="H19" s="71"/>
      <c r="I19" s="72"/>
      <c r="J19" s="4"/>
      <c r="K19" s="40"/>
    </row>
    <row r="20" spans="2:11" ht="63" customHeight="1" thickBot="1">
      <c r="B20" s="59" t="s">
        <v>61</v>
      </c>
      <c r="C20" s="60"/>
      <c r="D20" s="60"/>
      <c r="E20" s="60"/>
      <c r="F20" s="60"/>
      <c r="G20" s="60"/>
      <c r="H20" s="60"/>
      <c r="I20" s="60"/>
      <c r="J20" s="60"/>
      <c r="K20" s="61"/>
    </row>
    <row r="21" spans="2:12" ht="80.25" customHeight="1" thickBot="1">
      <c r="B21" s="62" t="s">
        <v>68</v>
      </c>
      <c r="C21" s="63"/>
      <c r="D21" s="63"/>
      <c r="E21" s="63"/>
      <c r="F21" s="63"/>
      <c r="G21" s="63"/>
      <c r="H21" s="63"/>
      <c r="I21" s="63"/>
      <c r="J21" s="63"/>
      <c r="K21" s="64"/>
      <c r="L21" t="s">
        <v>35</v>
      </c>
    </row>
  </sheetData>
  <sheetProtection/>
  <mergeCells count="36">
    <mergeCell ref="J7:K8"/>
    <mergeCell ref="B20:K20"/>
    <mergeCell ref="B21:K21"/>
    <mergeCell ref="F13:G13"/>
    <mergeCell ref="H13:I13"/>
    <mergeCell ref="F14:G14"/>
    <mergeCell ref="H14:I14"/>
    <mergeCell ref="F15:G15"/>
    <mergeCell ref="H15:I15"/>
    <mergeCell ref="J9:K10"/>
    <mergeCell ref="B2:K2"/>
    <mergeCell ref="B5:E6"/>
    <mergeCell ref="F5:G6"/>
    <mergeCell ref="H5:I5"/>
    <mergeCell ref="J5:K5"/>
    <mergeCell ref="H6:I6"/>
    <mergeCell ref="B3:G3"/>
    <mergeCell ref="B4:G4"/>
    <mergeCell ref="J6:K6"/>
    <mergeCell ref="F12:G12"/>
    <mergeCell ref="H12:I12"/>
    <mergeCell ref="B8:B10"/>
    <mergeCell ref="C7:E7"/>
    <mergeCell ref="C8:E10"/>
    <mergeCell ref="F7:G7"/>
    <mergeCell ref="H7:I7"/>
    <mergeCell ref="F11:G11"/>
    <mergeCell ref="H11:I11"/>
    <mergeCell ref="F16:G16"/>
    <mergeCell ref="F17:G17"/>
    <mergeCell ref="F18:G18"/>
    <mergeCell ref="F19:G19"/>
    <mergeCell ref="H16:I16"/>
    <mergeCell ref="H17:I17"/>
    <mergeCell ref="H18:I18"/>
    <mergeCell ref="H19:I19"/>
  </mergeCells>
  <dataValidations count="2">
    <dataValidation type="list" allowBlank="1" showInputMessage="1" showErrorMessage="1" sqref="J12:J19">
      <formula1>G</formula1>
    </dataValidation>
    <dataValidation type="list" allowBlank="1" showInputMessage="1" showErrorMessage="1" sqref="F5:G6">
      <formula1>CONFERENCES</formula1>
    </dataValidation>
  </dataValidations>
  <printOptions/>
  <pageMargins left="0.1968503937007874" right="0.1968503937007874" top="1.4566929133858268" bottom="0.984251968503937" header="0.5118110236220472" footer="0.5118110236220472"/>
  <pageSetup horizontalDpi="600" verticalDpi="600" orientation="landscape" paperSize="9" scale="56" r:id="rId3"/>
  <headerFooter alignWithMargins="0">
    <oddHeader>&amp;L&amp;G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="80" zoomScaleNormal="80" zoomScalePageLayoutView="0" workbookViewId="0" topLeftCell="A4">
      <selection activeCell="D16" sqref="D16"/>
    </sheetView>
  </sheetViews>
  <sheetFormatPr defaultColWidth="11.421875" defaultRowHeight="12.75"/>
  <cols>
    <col min="1" max="1" width="3.28125" style="0" customWidth="1"/>
    <col min="2" max="2" width="17.7109375" style="0" bestFit="1" customWidth="1"/>
    <col min="3" max="3" width="28.28125" style="0" customWidth="1"/>
    <col min="4" max="4" width="27.00390625" style="0" customWidth="1"/>
    <col min="5" max="5" width="8.7109375" style="0" customWidth="1"/>
    <col min="6" max="6" width="20.57421875" style="0" customWidth="1"/>
    <col min="7" max="7" width="38.421875" style="0" customWidth="1"/>
    <col min="8" max="8" width="27.00390625" style="0" customWidth="1"/>
    <col min="9" max="9" width="35.28125" style="0" customWidth="1"/>
    <col min="10" max="11" width="25.57421875" style="0" customWidth="1"/>
    <col min="12" max="12" width="4.28125" style="0" customWidth="1"/>
  </cols>
  <sheetData>
    <row r="1" ht="13.5" thickBot="1"/>
    <row r="2" spans="2:11" ht="36.75" customHeight="1" thickBot="1">
      <c r="B2" s="99" t="s">
        <v>71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s="20" customFormat="1" ht="36.75" customHeight="1" thickBot="1">
      <c r="B3" s="116" t="s">
        <v>72</v>
      </c>
      <c r="C3" s="117"/>
      <c r="D3" s="117"/>
      <c r="E3" s="117"/>
      <c r="F3" s="117"/>
      <c r="G3" s="117"/>
      <c r="H3" s="117"/>
      <c r="I3" s="117"/>
      <c r="J3" s="117"/>
      <c r="K3" s="118"/>
    </row>
    <row r="4" spans="1:11" s="20" customFormat="1" ht="36.75" customHeight="1" thickBot="1">
      <c r="A4" s="37"/>
      <c r="B4" s="102" t="s">
        <v>73</v>
      </c>
      <c r="C4" s="103"/>
      <c r="D4" s="103"/>
      <c r="E4" s="103"/>
      <c r="F4" s="103"/>
      <c r="G4" s="103"/>
      <c r="H4" s="32"/>
      <c r="I4" s="32"/>
      <c r="J4" s="32"/>
      <c r="K4" s="33"/>
    </row>
    <row r="5" spans="2:11" s="18" customFormat="1" ht="36.75" customHeight="1" thickBot="1">
      <c r="B5" s="104" t="s">
        <v>58</v>
      </c>
      <c r="C5" s="105"/>
      <c r="D5" s="105"/>
      <c r="E5" s="106"/>
      <c r="F5" s="110"/>
      <c r="G5" s="111"/>
      <c r="H5" s="112" t="s">
        <v>59</v>
      </c>
      <c r="I5" s="113"/>
      <c r="J5" s="114"/>
      <c r="K5" s="115"/>
    </row>
    <row r="6" spans="2:11" s="18" customFormat="1" ht="36.75" customHeight="1" thickBot="1">
      <c r="B6" s="107"/>
      <c r="C6" s="108"/>
      <c r="D6" s="108"/>
      <c r="E6" s="109"/>
      <c r="F6" s="107"/>
      <c r="G6" s="109"/>
      <c r="H6" s="112" t="s">
        <v>34</v>
      </c>
      <c r="I6" s="113"/>
      <c r="J6" s="114"/>
      <c r="K6" s="115"/>
    </row>
    <row r="7" spans="2:11" ht="47.25" customHeight="1" thickBot="1">
      <c r="B7" s="21" t="s">
        <v>0</v>
      </c>
      <c r="C7" s="79" t="s">
        <v>1</v>
      </c>
      <c r="D7" s="80"/>
      <c r="E7" s="81"/>
      <c r="F7" s="82" t="s">
        <v>31</v>
      </c>
      <c r="G7" s="83"/>
      <c r="H7" s="84" t="s">
        <v>30</v>
      </c>
      <c r="I7" s="85"/>
      <c r="J7" s="86" t="s">
        <v>2</v>
      </c>
      <c r="K7" s="87"/>
    </row>
    <row r="8" spans="2:11" ht="33.75" customHeight="1" thickBot="1">
      <c r="B8" s="90" t="s">
        <v>57</v>
      </c>
      <c r="C8" s="91"/>
      <c r="D8" s="92"/>
      <c r="E8" s="92"/>
      <c r="F8" s="26" t="s">
        <v>56</v>
      </c>
      <c r="G8" s="27"/>
      <c r="H8" s="11" t="s">
        <v>3</v>
      </c>
      <c r="I8" s="17"/>
      <c r="J8" s="88"/>
      <c r="K8" s="89"/>
    </row>
    <row r="9" spans="2:11" ht="33.75" customHeight="1">
      <c r="B9" s="90"/>
      <c r="C9" s="91"/>
      <c r="D9" s="92"/>
      <c r="E9" s="92"/>
      <c r="F9" s="28" t="s">
        <v>32</v>
      </c>
      <c r="G9" s="29"/>
      <c r="H9" s="13" t="s">
        <v>54</v>
      </c>
      <c r="I9" s="14"/>
      <c r="J9" s="95" t="e">
        <f>SUM(SMALL(K12:K14,1)+SMALL(K12:K14,2)+SMALL(K12:K14,3)+SMALL(K12:K14,4))</f>
        <v>#NUM!</v>
      </c>
      <c r="K9" s="96"/>
    </row>
    <row r="10" spans="2:11" ht="33.75" customHeight="1" thickBot="1">
      <c r="B10" s="90"/>
      <c r="C10" s="93"/>
      <c r="D10" s="94"/>
      <c r="E10" s="94"/>
      <c r="F10" s="28" t="s">
        <v>33</v>
      </c>
      <c r="G10" s="29"/>
      <c r="H10" s="12" t="s">
        <v>4</v>
      </c>
      <c r="I10" s="16"/>
      <c r="J10" s="97"/>
      <c r="K10" s="98"/>
    </row>
    <row r="11" spans="2:19" ht="39.75" customHeight="1" thickBot="1">
      <c r="B11" s="10"/>
      <c r="C11" s="5" t="s">
        <v>29</v>
      </c>
      <c r="D11" s="5" t="s">
        <v>28</v>
      </c>
      <c r="E11" s="5" t="s">
        <v>0</v>
      </c>
      <c r="F11" s="73" t="s">
        <v>36</v>
      </c>
      <c r="G11" s="74"/>
      <c r="H11" s="75" t="s">
        <v>55</v>
      </c>
      <c r="I11" s="76"/>
      <c r="J11" s="15" t="s">
        <v>46</v>
      </c>
      <c r="K11" s="22" t="s">
        <v>5</v>
      </c>
      <c r="P11" s="1"/>
      <c r="Q11" s="1"/>
      <c r="R11" s="1"/>
      <c r="S11" s="1"/>
    </row>
    <row r="12" spans="2:11" ht="39.75" customHeight="1">
      <c r="B12" s="43" t="s">
        <v>6</v>
      </c>
      <c r="C12" s="6"/>
      <c r="D12" s="30"/>
      <c r="E12" s="7"/>
      <c r="F12" s="77"/>
      <c r="G12" s="77"/>
      <c r="H12" s="78"/>
      <c r="I12" s="78"/>
      <c r="J12" s="8"/>
      <c r="K12" s="44">
        <f>IF(J12="","",VLOOKUP(J12,Base!$C$1:$D$29,2,FALSE))</f>
      </c>
    </row>
    <row r="13" spans="2:11" ht="39.75" customHeight="1">
      <c r="B13" s="2" t="s">
        <v>7</v>
      </c>
      <c r="C13" s="3"/>
      <c r="D13" s="31"/>
      <c r="E13" s="4"/>
      <c r="F13" s="55"/>
      <c r="G13" s="55"/>
      <c r="H13" s="56"/>
      <c r="I13" s="56"/>
      <c r="J13" s="4"/>
      <c r="K13" s="19">
        <f>IF(J13="","",VLOOKUP(J13,Base!$C$1:$D$29,2,FALSE))</f>
      </c>
    </row>
    <row r="14" spans="2:11" ht="39.75" customHeight="1" thickBot="1">
      <c r="B14" s="45" t="s">
        <v>8</v>
      </c>
      <c r="C14" s="46"/>
      <c r="D14" s="47"/>
      <c r="E14" s="49"/>
      <c r="F14" s="57"/>
      <c r="G14" s="57"/>
      <c r="H14" s="58"/>
      <c r="I14" s="58"/>
      <c r="J14" s="49"/>
      <c r="K14" s="50">
        <f>IF(J14="","",VLOOKUP(J14,Base!$C$1:$D$29,2,FALSE))</f>
      </c>
    </row>
    <row r="15" spans="2:11" ht="39.75" customHeight="1">
      <c r="B15" s="54" t="s">
        <v>9</v>
      </c>
      <c r="C15" s="41"/>
      <c r="D15" s="41"/>
      <c r="E15" s="41"/>
      <c r="F15" s="65"/>
      <c r="G15" s="66"/>
      <c r="H15" s="69"/>
      <c r="I15" s="70"/>
      <c r="J15" s="41"/>
      <c r="K15" s="42"/>
    </row>
    <row r="16" spans="2:11" ht="39.75" customHeight="1">
      <c r="B16" s="53" t="s">
        <v>62</v>
      </c>
      <c r="C16" s="4"/>
      <c r="D16" s="4"/>
      <c r="E16" s="4"/>
      <c r="F16" s="67"/>
      <c r="G16" s="68"/>
      <c r="H16" s="71"/>
      <c r="I16" s="72"/>
      <c r="J16" s="4"/>
      <c r="K16" s="40"/>
    </row>
    <row r="17" spans="2:11" ht="39.75" customHeight="1">
      <c r="B17" s="53" t="s">
        <v>63</v>
      </c>
      <c r="C17" s="4"/>
      <c r="D17" s="4"/>
      <c r="E17" s="4"/>
      <c r="F17" s="67"/>
      <c r="G17" s="68"/>
      <c r="H17" s="71"/>
      <c r="I17" s="72"/>
      <c r="J17" s="4"/>
      <c r="K17" s="40"/>
    </row>
    <row r="18" spans="2:11" ht="39.75" customHeight="1">
      <c r="B18" s="53" t="s">
        <v>64</v>
      </c>
      <c r="C18" s="4"/>
      <c r="D18" s="4"/>
      <c r="E18" s="4"/>
      <c r="F18" s="67"/>
      <c r="G18" s="68"/>
      <c r="H18" s="71"/>
      <c r="I18" s="72"/>
      <c r="J18" s="4"/>
      <c r="K18" s="40"/>
    </row>
    <row r="19" spans="2:11" ht="63" customHeight="1" thickBot="1">
      <c r="B19" s="59" t="s">
        <v>61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2" ht="80.25" customHeight="1" thickBot="1">
      <c r="B20" s="62" t="s">
        <v>74</v>
      </c>
      <c r="C20" s="63"/>
      <c r="D20" s="63"/>
      <c r="E20" s="63"/>
      <c r="F20" s="63"/>
      <c r="G20" s="63"/>
      <c r="H20" s="63"/>
      <c r="I20" s="63"/>
      <c r="J20" s="63"/>
      <c r="K20" s="64"/>
      <c r="L20" t="s">
        <v>35</v>
      </c>
    </row>
  </sheetData>
  <sheetProtection/>
  <mergeCells count="34">
    <mergeCell ref="B19:K19"/>
    <mergeCell ref="B20:K20"/>
    <mergeCell ref="B3:K3"/>
    <mergeCell ref="F16:G16"/>
    <mergeCell ref="H16:I16"/>
    <mergeCell ref="F17:G17"/>
    <mergeCell ref="H17:I17"/>
    <mergeCell ref="F18:G18"/>
    <mergeCell ref="H18:I18"/>
    <mergeCell ref="F14:G14"/>
    <mergeCell ref="H14:I14"/>
    <mergeCell ref="F15:G15"/>
    <mergeCell ref="H15:I15"/>
    <mergeCell ref="F11:G11"/>
    <mergeCell ref="H11:I11"/>
    <mergeCell ref="F12:G12"/>
    <mergeCell ref="H12:I12"/>
    <mergeCell ref="F13:G13"/>
    <mergeCell ref="H13:I13"/>
    <mergeCell ref="C7:E7"/>
    <mergeCell ref="F7:G7"/>
    <mergeCell ref="H7:I7"/>
    <mergeCell ref="J7:K8"/>
    <mergeCell ref="B8:B10"/>
    <mergeCell ref="C8:E10"/>
    <mergeCell ref="J9:K10"/>
    <mergeCell ref="B2:K2"/>
    <mergeCell ref="B4:G4"/>
    <mergeCell ref="B5:E6"/>
    <mergeCell ref="F5:G6"/>
    <mergeCell ref="H5:I5"/>
    <mergeCell ref="J5:K5"/>
    <mergeCell ref="H6:I6"/>
    <mergeCell ref="J6:K6"/>
  </mergeCells>
  <dataValidations count="3">
    <dataValidation type="list" allowBlank="1" showInputMessage="1" showErrorMessage="1" sqref="F5:G6">
      <formula1>CONFERENCES</formula1>
    </dataValidation>
    <dataValidation type="list" allowBlank="1" showInputMessage="1" showErrorMessage="1" sqref="J12:J18">
      <formula1>MIXTE</formula1>
    </dataValidation>
    <dataValidation type="list" allowBlank="1" showInputMessage="1" showErrorMessage="1" sqref="E12:E18">
      <formula1>SEXE</formula1>
    </dataValidation>
  </dataValidations>
  <printOptions/>
  <pageMargins left="0.1968503937007874" right="0.1968503937007874" top="1.4566929133858268" bottom="0.984251968503937" header="0.5118110236220472" footer="0.5118110236220472"/>
  <pageSetup horizontalDpi="600" verticalDpi="600" orientation="landscape" paperSize="9" scale="56" r:id="rId3"/>
  <headerFooter alignWithMargins="0">
    <oddHeader>&amp;L&amp;G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29"/>
  <sheetViews>
    <sheetView zoomScale="90" zoomScaleNormal="90" zoomScalePageLayoutView="0" workbookViewId="0" topLeftCell="A1">
      <selection activeCell="K8" sqref="K8"/>
    </sheetView>
  </sheetViews>
  <sheetFormatPr defaultColWidth="11.421875" defaultRowHeight="12.75"/>
  <cols>
    <col min="1" max="3" width="21.7109375" style="9" customWidth="1"/>
    <col min="4" max="5" width="11.421875" style="9" customWidth="1"/>
    <col min="6" max="6" width="14.7109375" style="9" bestFit="1" customWidth="1"/>
    <col min="7" max="7" width="11.421875" style="9" customWidth="1"/>
    <col min="8" max="8" width="21.421875" style="9" bestFit="1" customWidth="1"/>
    <col min="9" max="16384" width="11.421875" style="9" customWidth="1"/>
  </cols>
  <sheetData>
    <row r="1" spans="1:8" ht="13.5" thickBot="1">
      <c r="A1" s="25" t="s">
        <v>47</v>
      </c>
      <c r="B1" s="25" t="s">
        <v>43</v>
      </c>
      <c r="C1" s="25" t="s">
        <v>45</v>
      </c>
      <c r="D1" s="25" t="s">
        <v>44</v>
      </c>
      <c r="F1" s="36" t="s">
        <v>48</v>
      </c>
      <c r="H1" s="38" t="s">
        <v>57</v>
      </c>
    </row>
    <row r="2" spans="1:8" ht="14.25">
      <c r="A2" s="23" t="s">
        <v>42</v>
      </c>
      <c r="B2" s="23" t="s">
        <v>41</v>
      </c>
      <c r="C2" s="23" t="s">
        <v>41</v>
      </c>
      <c r="D2" s="24">
        <v>-6</v>
      </c>
      <c r="F2" s="35" t="s">
        <v>49</v>
      </c>
      <c r="H2" s="23" t="s">
        <v>42</v>
      </c>
    </row>
    <row r="3" spans="1:8" ht="14.25">
      <c r="A3" s="23" t="s">
        <v>39</v>
      </c>
      <c r="B3" s="23" t="s">
        <v>37</v>
      </c>
      <c r="C3" s="23" t="s">
        <v>42</v>
      </c>
      <c r="D3" s="24">
        <v>-6</v>
      </c>
      <c r="F3" s="34" t="s">
        <v>50</v>
      </c>
      <c r="H3" s="23" t="s">
        <v>41</v>
      </c>
    </row>
    <row r="4" spans="1:8" ht="14.25">
      <c r="A4" s="23" t="s">
        <v>40</v>
      </c>
      <c r="B4" s="23" t="s">
        <v>38</v>
      </c>
      <c r="C4" s="23" t="s">
        <v>37</v>
      </c>
      <c r="D4" s="24">
        <v>-5</v>
      </c>
      <c r="F4" s="34" t="s">
        <v>51</v>
      </c>
      <c r="H4" s="23" t="s">
        <v>37</v>
      </c>
    </row>
    <row r="5" spans="1:8" ht="14.25">
      <c r="A5" s="23">
        <v>-15</v>
      </c>
      <c r="B5" s="23">
        <v>-15</v>
      </c>
      <c r="C5" s="23" t="s">
        <v>39</v>
      </c>
      <c r="D5" s="24">
        <v>-5</v>
      </c>
      <c r="F5" s="34" t="s">
        <v>52</v>
      </c>
      <c r="H5" s="23" t="s">
        <v>38</v>
      </c>
    </row>
    <row r="6" spans="1:8" ht="14.25">
      <c r="A6" s="23" t="s">
        <v>10</v>
      </c>
      <c r="B6" s="23" t="s">
        <v>10</v>
      </c>
      <c r="C6" s="23" t="s">
        <v>38</v>
      </c>
      <c r="D6" s="24">
        <v>-4</v>
      </c>
      <c r="F6" s="34" t="s">
        <v>53</v>
      </c>
      <c r="H6" s="23" t="s">
        <v>39</v>
      </c>
    </row>
    <row r="7" spans="1:8" ht="14.25">
      <c r="A7" s="23" t="s">
        <v>11</v>
      </c>
      <c r="B7" s="23" t="s">
        <v>11</v>
      </c>
      <c r="C7" s="23" t="s">
        <v>40</v>
      </c>
      <c r="D7" s="24">
        <v>-4</v>
      </c>
      <c r="H7" s="23" t="s">
        <v>40</v>
      </c>
    </row>
    <row r="8" spans="1:8" ht="14.25">
      <c r="A8" s="23">
        <v>0</v>
      </c>
      <c r="B8" s="23">
        <v>0</v>
      </c>
      <c r="C8" s="23">
        <v>-15</v>
      </c>
      <c r="D8" s="24">
        <v>-3</v>
      </c>
      <c r="H8" s="23">
        <v>-15</v>
      </c>
    </row>
    <row r="9" spans="1:8" ht="14.25">
      <c r="A9" s="23" t="s">
        <v>12</v>
      </c>
      <c r="B9" s="23" t="s">
        <v>12</v>
      </c>
      <c r="C9" s="23" t="s">
        <v>10</v>
      </c>
      <c r="D9" s="24">
        <v>-2</v>
      </c>
      <c r="H9" s="23" t="s">
        <v>10</v>
      </c>
    </row>
    <row r="10" spans="1:8" ht="14.25">
      <c r="A10" s="23" t="s">
        <v>13</v>
      </c>
      <c r="B10" s="23" t="s">
        <v>13</v>
      </c>
      <c r="C10" s="23" t="s">
        <v>11</v>
      </c>
      <c r="D10" s="24">
        <v>-1</v>
      </c>
      <c r="H10" s="23" t="s">
        <v>11</v>
      </c>
    </row>
    <row r="11" spans="1:8" ht="14.25">
      <c r="A11" s="23" t="s">
        <v>14</v>
      </c>
      <c r="B11" s="23" t="s">
        <v>14</v>
      </c>
      <c r="C11" s="23">
        <v>0</v>
      </c>
      <c r="D11" s="24">
        <v>0</v>
      </c>
      <c r="H11" s="23">
        <v>0</v>
      </c>
    </row>
    <row r="12" spans="1:8" ht="14.25">
      <c r="A12" s="23" t="s">
        <v>15</v>
      </c>
      <c r="B12" s="23" t="s">
        <v>15</v>
      </c>
      <c r="C12" s="23" t="s">
        <v>12</v>
      </c>
      <c r="D12" s="24">
        <v>1</v>
      </c>
      <c r="H12" s="23" t="s">
        <v>12</v>
      </c>
    </row>
    <row r="13" spans="1:8" ht="14.25">
      <c r="A13" s="23" t="s">
        <v>16</v>
      </c>
      <c r="B13" s="23" t="s">
        <v>16</v>
      </c>
      <c r="C13" s="23" t="s">
        <v>13</v>
      </c>
      <c r="D13" s="24">
        <v>2</v>
      </c>
      <c r="H13" s="23" t="s">
        <v>13</v>
      </c>
    </row>
    <row r="14" spans="1:8" ht="14.25">
      <c r="A14" s="23">
        <v>15</v>
      </c>
      <c r="B14" s="23">
        <v>15</v>
      </c>
      <c r="C14" s="23" t="s">
        <v>14</v>
      </c>
      <c r="D14" s="24">
        <v>3</v>
      </c>
      <c r="H14" s="23" t="s">
        <v>14</v>
      </c>
    </row>
    <row r="15" spans="1:8" ht="14.25">
      <c r="A15" s="23" t="s">
        <v>17</v>
      </c>
      <c r="B15" s="23" t="s">
        <v>17</v>
      </c>
      <c r="C15" s="23" t="s">
        <v>15</v>
      </c>
      <c r="D15" s="24">
        <v>4</v>
      </c>
      <c r="H15" s="23" t="s">
        <v>15</v>
      </c>
    </row>
    <row r="16" spans="1:8" ht="14.25">
      <c r="A16" s="23" t="s">
        <v>18</v>
      </c>
      <c r="B16" s="23" t="s">
        <v>18</v>
      </c>
      <c r="C16" s="23" t="s">
        <v>16</v>
      </c>
      <c r="D16" s="24">
        <v>5</v>
      </c>
      <c r="H16" s="23" t="s">
        <v>16</v>
      </c>
    </row>
    <row r="17" spans="1:8" ht="14.25">
      <c r="A17" s="23" t="s">
        <v>19</v>
      </c>
      <c r="B17" s="23" t="s">
        <v>19</v>
      </c>
      <c r="C17" s="23">
        <v>15</v>
      </c>
      <c r="D17" s="24">
        <v>6</v>
      </c>
      <c r="H17" s="23">
        <v>15</v>
      </c>
    </row>
    <row r="18" spans="1:8" ht="14.25">
      <c r="A18" s="23" t="s">
        <v>20</v>
      </c>
      <c r="B18" s="23" t="s">
        <v>20</v>
      </c>
      <c r="C18" s="23" t="s">
        <v>17</v>
      </c>
      <c r="D18" s="24">
        <v>7</v>
      </c>
      <c r="H18" s="23" t="s">
        <v>17</v>
      </c>
    </row>
    <row r="19" spans="1:8" ht="14.25">
      <c r="A19" s="23" t="s">
        <v>21</v>
      </c>
      <c r="B19" s="23" t="s">
        <v>21</v>
      </c>
      <c r="C19" s="23" t="s">
        <v>18</v>
      </c>
      <c r="D19" s="24">
        <v>8</v>
      </c>
      <c r="H19" s="23" t="s">
        <v>18</v>
      </c>
    </row>
    <row r="20" spans="1:8" ht="14.25">
      <c r="A20" s="23">
        <v>30</v>
      </c>
      <c r="B20" s="23">
        <v>30</v>
      </c>
      <c r="C20" s="23" t="s">
        <v>19</v>
      </c>
      <c r="D20" s="24">
        <v>9</v>
      </c>
      <c r="H20" s="23" t="s">
        <v>19</v>
      </c>
    </row>
    <row r="21" spans="1:8" ht="14.25">
      <c r="A21" s="23" t="s">
        <v>22</v>
      </c>
      <c r="B21" s="23" t="s">
        <v>22</v>
      </c>
      <c r="C21" s="23" t="s">
        <v>20</v>
      </c>
      <c r="D21" s="24">
        <v>10</v>
      </c>
      <c r="H21" s="23" t="s">
        <v>20</v>
      </c>
    </row>
    <row r="22" spans="1:8" ht="14.25">
      <c r="A22" s="23" t="s">
        <v>23</v>
      </c>
      <c r="B22" s="23" t="s">
        <v>23</v>
      </c>
      <c r="C22" s="23" t="s">
        <v>21</v>
      </c>
      <c r="D22" s="24">
        <v>11</v>
      </c>
      <c r="H22" s="23" t="s">
        <v>21</v>
      </c>
    </row>
    <row r="23" spans="1:8" ht="14.25">
      <c r="A23" s="23" t="s">
        <v>24</v>
      </c>
      <c r="B23" s="23" t="s">
        <v>24</v>
      </c>
      <c r="C23" s="23">
        <v>30</v>
      </c>
      <c r="D23" s="24">
        <v>12</v>
      </c>
      <c r="H23" s="23">
        <v>30</v>
      </c>
    </row>
    <row r="24" spans="1:8" ht="14.25">
      <c r="A24" s="23" t="s">
        <v>25</v>
      </c>
      <c r="B24" s="23" t="s">
        <v>25</v>
      </c>
      <c r="C24" s="23" t="s">
        <v>22</v>
      </c>
      <c r="D24" s="24">
        <v>13</v>
      </c>
      <c r="H24" s="23" t="s">
        <v>22</v>
      </c>
    </row>
    <row r="25" spans="1:8" ht="14.25">
      <c r="A25" s="23" t="s">
        <v>26</v>
      </c>
      <c r="B25" s="23" t="s">
        <v>26</v>
      </c>
      <c r="C25" s="23" t="s">
        <v>23</v>
      </c>
      <c r="D25" s="24">
        <v>14</v>
      </c>
      <c r="H25" s="23" t="s">
        <v>23</v>
      </c>
    </row>
    <row r="26" spans="1:8" ht="14.25">
      <c r="A26" s="23" t="s">
        <v>27</v>
      </c>
      <c r="B26" s="23" t="s">
        <v>27</v>
      </c>
      <c r="C26" s="23" t="s">
        <v>24</v>
      </c>
      <c r="D26" s="24">
        <v>15</v>
      </c>
      <c r="H26" s="23" t="s">
        <v>24</v>
      </c>
    </row>
    <row r="27" spans="3:8" ht="14.25">
      <c r="C27" s="23" t="s">
        <v>25</v>
      </c>
      <c r="D27" s="24">
        <v>16</v>
      </c>
      <c r="H27" s="23" t="s">
        <v>25</v>
      </c>
    </row>
    <row r="28" spans="3:8" ht="14.25">
      <c r="C28" s="23" t="s">
        <v>26</v>
      </c>
      <c r="D28" s="24">
        <v>17</v>
      </c>
      <c r="H28" s="23" t="s">
        <v>26</v>
      </c>
    </row>
    <row r="29" spans="3:8" ht="14.25">
      <c r="C29" s="23" t="s">
        <v>27</v>
      </c>
      <c r="D29" s="24">
        <v>18</v>
      </c>
      <c r="H29" s="23" t="s">
        <v>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Clément ROUX</cp:lastModifiedBy>
  <cp:lastPrinted>2019-01-29T14:36:00Z</cp:lastPrinted>
  <dcterms:created xsi:type="dcterms:W3CDTF">2008-10-01T14:01:31Z</dcterms:created>
  <dcterms:modified xsi:type="dcterms:W3CDTF">2023-10-09T15:47:05Z</dcterms:modified>
  <cp:category/>
  <cp:version/>
  <cp:contentType/>
  <cp:contentStatus/>
</cp:coreProperties>
</file>